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oFinancieros\Documents\CECYTED 2023\Cuenta Publica\2do Trim 2023\PDF\Formatos de diciplina financiera\"/>
    </mc:Choice>
  </mc:AlternateContent>
  <bookViews>
    <workbookView xWindow="0" yWindow="0" windowWidth="28800" windowHeight="12435"/>
  </bookViews>
  <sheets>
    <sheet name="F2. IADPyOP" sheetId="1" r:id="rId1"/>
  </sheets>
  <externalReferences>
    <externalReference r:id="rId2"/>
    <externalReference r:id="rId3"/>
    <externalReference r:id="rId4"/>
  </externalReferences>
  <definedNames>
    <definedName name="ADMINISTRATIVA">'[1]ADVA FUNCION'!$A$3:$C$41</definedName>
    <definedName name="admvasep">'[2]acomodo administrativa'!#REF!</definedName>
    <definedName name="ADVAAGOSTO">'[2]acomodo administrativa'!#REF!</definedName>
    <definedName name="ADVAJUNIO">'[2]acomodo administrativa'!#REF!</definedName>
    <definedName name="_xlnm.Print_Area" localSheetId="0">'F2. IADPyOP'!$A$1:$I$40</definedName>
    <definedName name="cataadva">'[2]acomodo administrativa'!#REF!</definedName>
    <definedName name="catafun">#REF!</definedName>
    <definedName name="cataorden">'[2]balanza acomodo'!$A$2:$G$1593</definedName>
    <definedName name="cataprograma">[2]acomodoprog!#REF!</definedName>
    <definedName name="FUNC">'[1]ADVA FUNCION'!$D$47:$F$94</definedName>
    <definedName name="funcata">#REF!</definedName>
    <definedName name="FUNCIONAL">'[1]ADVA FUNCION'!$D$47:$F$94</definedName>
    <definedName name="FUNCIONALENE">#REF!</definedName>
    <definedName name="funjunio">#REF!</definedName>
    <definedName name="juladva">'[2]acomodo administrativa'!#REF!</definedName>
    <definedName name="JULFUN">#REF!</definedName>
    <definedName name="_xlnm.Print_Titles" localSheetId="0">'F2. IADPyOP'!$1:$7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E15" i="1"/>
  <c r="E14" i="1" s="1"/>
  <c r="E9" i="1" s="1"/>
  <c r="E25" i="1" s="1"/>
  <c r="C15" i="1"/>
  <c r="G15" i="1" s="1"/>
  <c r="G14" i="1" s="1"/>
  <c r="G9" i="1" s="1"/>
  <c r="G25" i="1" s="1"/>
  <c r="I14" i="1"/>
  <c r="H14" i="1"/>
  <c r="H9" i="1" s="1"/>
  <c r="H25" i="1" s="1"/>
  <c r="F14" i="1"/>
  <c r="F9" i="1" s="1"/>
  <c r="F25" i="1" s="1"/>
  <c r="D14" i="1"/>
  <c r="D9" i="1" s="1"/>
  <c r="D25" i="1" s="1"/>
  <c r="I9" i="1"/>
  <c r="I25" i="1" s="1"/>
  <c r="C14" i="1" l="1"/>
  <c r="C9" i="1" s="1"/>
  <c r="C25" i="1" s="1"/>
</calcChain>
</file>

<file path=xl/sharedStrings.xml><?xml version="1.0" encoding="utf-8"?>
<sst xmlns="http://schemas.openxmlformats.org/spreadsheetml/2006/main" count="49" uniqueCount="48">
  <si>
    <t>Formato 2</t>
  </si>
  <si>
    <t>Informe Analítico de la Deuda Pública y Otros Pasivos - LDF</t>
  </si>
  <si>
    <t>COLEGIO DE ESTUDIOS CIENTIFICOS Y TECNOLOGICOS DEL ESTADO DE DURANGO.</t>
  </si>
  <si>
    <t>Del 1 de enero al 30 de junio de 2023 (b)</t>
  </si>
  <si>
    <t>(PESOS)</t>
  </si>
  <si>
    <t>Denominación de la Deuda Pública y Otros Pasivos (c)</t>
  </si>
  <si>
    <t>Saldo al 31 de diciembre de 2022(d)</t>
  </si>
  <si>
    <t>Disposiciones del Periodo (e)</t>
  </si>
  <si>
    <t>Amortizaciones del Periodo (f)</t>
  </si>
  <si>
    <t>Revaluaciones, Reclasificaciones y Otros Ajustes (g)</t>
  </si>
  <si>
    <t>Saldo Final del Periodo (h)</t>
  </si>
  <si>
    <t>Pago de Intereses del Periodo (i)</t>
  </si>
  <si>
    <t>Pago de Comisiones y demás costos asociados durante el Periodo (j)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</si>
  <si>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</si>
  <si>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</si>
  <si>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</si>
  <si>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</si>
  <si>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</si>
  <si>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</si>
  <si>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</si>
  <si>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</si>
  <si>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Crédito 1</t>
  </si>
  <si>
    <t>Crédito 2</t>
  </si>
  <si>
    <t>Credito 3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</si>
  <si>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</si>
  <si>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</si>
  <si>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</si>
  <si>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</si>
  <si>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sz val="4"/>
        <color theme="1"/>
        <rFont val="Arial"/>
        <family val="2"/>
      </rPr>
      <t>1</t>
    </r>
    <r>
      <rPr>
        <b/>
        <sz val="5"/>
        <color theme="1"/>
        <rFont val="Arial"/>
        <family val="2"/>
      </rPr>
      <t xml:space="preserve"> (informativo)</t>
    </r>
  </si>
  <si>
    <t>5. Valor de Instrumentos Bono Cupón Cero 2 (Informativo)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</si>
  <si>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</si>
  <si>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</si>
  <si>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</si>
  <si>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</si>
  <si>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</si>
  <si>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</si>
  <si>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</si>
  <si>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</si>
  <si>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</si>
  <si>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</si>
  <si>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</si>
  <si>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</si>
  <si>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</si>
  <si>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</si>
  <si>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Credito 1</t>
  </si>
  <si>
    <t>B. Crédito 2</t>
  </si>
  <si>
    <t>C. Crédito XX</t>
  </si>
  <si>
    <t>FUENTE: Elaborados con información del CONAC. Criterios para la elaboración y presentación homogénea de la información financiera y de los formatos a que hace referencia la Ley de Disciplina Financiera de las Entidades Federativas y los Municipios.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</si>
</sst>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_);_(* \(#,##0\);_(* &quot;-&quot;??_);_(@_)"/>
  </numFmts>
  <fonts count="13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5"/>
      <color theme="0"/>
      <name val="Arial"/>
      <family val="2"/>
    </font>
    <font>
      <b/>
      <sz val="5"/>
      <color theme="1"/>
      <name val="Arial"/>
      <family val="2"/>
    </font>
    <font>
      <sz val="5"/>
      <color theme="1"/>
      <name val="Arial"/>
      <family val="2"/>
    </font>
    <font>
      <sz val="6"/>
      <color indexed="8"/>
      <name val="Arial"/>
      <family val="2"/>
    </font>
    <font>
      <sz val="8"/>
      <color indexed="8"/>
      <name val="Arial Narrow"/>
      <family val="2"/>
    </font>
    <font>
      <b/>
      <sz val="4"/>
      <color theme="1"/>
      <name val="Arial"/>
      <family val="2"/>
    </font>
    <font>
      <b/>
      <i/>
      <sz val="5"/>
      <color theme="1"/>
      <name val="Arial"/>
      <family val="2"/>
    </font>
    <font>
      <sz val="6"/>
      <color theme="1"/>
      <name val="Arial"/>
      <family val="2"/>
    </font>
    <font>
      <sz val="10"/>
      <color theme="0"/>
      <name val="Calibri"/>
      <family val="2"/>
      <scheme val="minor"/>
    </font>
    <font>
      <b/>
      <sz val="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3" fontId="4" fillId="3" borderId="8" xfId="0" applyNumberFormat="1" applyFont="1" applyFill="1" applyBorder="1" applyAlignment="1">
      <alignment wrapText="1"/>
    </xf>
    <xf numFmtId="3" fontId="4" fillId="3" borderId="8" xfId="0" applyNumberFormat="1" applyFont="1" applyFill="1" applyBorder="1" applyAlignment="1">
      <alignment horizontal="right" wrapText="1"/>
    </xf>
    <xf numFmtId="3" fontId="4" fillId="0" borderId="8" xfId="0" applyNumberFormat="1" applyFont="1" applyBorder="1" applyAlignment="1">
      <alignment wrapText="1"/>
    </xf>
    <xf numFmtId="3" fontId="4" fillId="0" borderId="8" xfId="0" applyNumberFormat="1" applyFont="1" applyBorder="1" applyAlignment="1">
      <alignment horizontal="right" wrapText="1"/>
    </xf>
    <xf numFmtId="0" fontId="4" fillId="0" borderId="12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" fontId="4" fillId="0" borderId="8" xfId="0" applyNumberFormat="1" applyFont="1" applyFill="1" applyBorder="1" applyAlignment="1">
      <alignment wrapText="1"/>
    </xf>
    <xf numFmtId="0" fontId="5" fillId="0" borderId="12" xfId="0" applyFont="1" applyBorder="1" applyAlignment="1">
      <alignment horizontal="justify" vertical="center" wrapText="1"/>
    </xf>
    <xf numFmtId="3" fontId="5" fillId="0" borderId="8" xfId="0" applyNumberFormat="1" applyFont="1" applyBorder="1" applyAlignment="1">
      <alignment wrapText="1"/>
    </xf>
    <xf numFmtId="3" fontId="5" fillId="0" borderId="8" xfId="0" applyNumberFormat="1" applyFont="1" applyBorder="1" applyAlignment="1">
      <alignment horizontal="right" wrapText="1"/>
    </xf>
    <xf numFmtId="0" fontId="5" fillId="0" borderId="8" xfId="0" applyFont="1" applyFill="1" applyBorder="1" applyAlignment="1">
      <alignment horizontal="justify" vertical="center" wrapText="1"/>
    </xf>
    <xf numFmtId="3" fontId="0" fillId="0" borderId="13" xfId="0" applyNumberFormat="1" applyFill="1" applyBorder="1" applyAlignment="1"/>
    <xf numFmtId="3" fontId="4" fillId="0" borderId="13" xfId="0" applyNumberFormat="1" applyFont="1" applyFill="1" applyBorder="1" applyAlignment="1">
      <alignment wrapText="1"/>
    </xf>
    <xf numFmtId="3" fontId="4" fillId="0" borderId="8" xfId="0" applyNumberFormat="1" applyFont="1" applyFill="1" applyBorder="1" applyAlignment="1">
      <alignment horizontal="right" wrapText="1"/>
    </xf>
    <xf numFmtId="43" fontId="0" fillId="0" borderId="0" xfId="1" applyFont="1"/>
    <xf numFmtId="164" fontId="6" fillId="0" borderId="8" xfId="1" applyNumberFormat="1" applyFont="1" applyFill="1" applyBorder="1" applyAlignment="1">
      <alignment horizontal="center"/>
    </xf>
    <xf numFmtId="3" fontId="4" fillId="0" borderId="8" xfId="1" applyNumberFormat="1" applyFont="1" applyBorder="1" applyAlignment="1">
      <alignment wrapText="1"/>
    </xf>
    <xf numFmtId="3" fontId="0" fillId="0" borderId="13" xfId="0" applyNumberFormat="1" applyBorder="1" applyAlignment="1"/>
    <xf numFmtId="3" fontId="4" fillId="0" borderId="13" xfId="1" applyNumberFormat="1" applyFont="1" applyBorder="1" applyAlignment="1">
      <alignment wrapText="1"/>
    </xf>
    <xf numFmtId="164" fontId="6" fillId="0" borderId="0" xfId="1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justify" vertical="center" wrapText="1"/>
    </xf>
    <xf numFmtId="3" fontId="5" fillId="0" borderId="13" xfId="0" applyNumberFormat="1" applyFont="1" applyBorder="1" applyAlignment="1">
      <alignment wrapText="1"/>
    </xf>
    <xf numFmtId="164" fontId="7" fillId="0" borderId="0" xfId="1" applyNumberFormat="1" applyFont="1" applyFill="1" applyBorder="1" applyAlignment="1">
      <alignment horizontal="center"/>
    </xf>
    <xf numFmtId="3" fontId="5" fillId="0" borderId="13" xfId="0" applyNumberFormat="1" applyFont="1" applyFill="1" applyBorder="1" applyAlignment="1">
      <alignment wrapText="1"/>
    </xf>
    <xf numFmtId="3" fontId="0" fillId="0" borderId="0" xfId="0" applyNumberFormat="1" applyAlignment="1"/>
    <xf numFmtId="3" fontId="5" fillId="0" borderId="13" xfId="0" applyNumberFormat="1" applyFont="1" applyFill="1" applyBorder="1" applyAlignment="1">
      <alignment horizontal="right" wrapText="1"/>
    </xf>
    <xf numFmtId="3" fontId="5" fillId="0" borderId="13" xfId="0" applyNumberFormat="1" applyFont="1" applyBorder="1" applyAlignment="1">
      <alignment horizontal="right" wrapText="1"/>
    </xf>
    <xf numFmtId="4" fontId="0" fillId="0" borderId="0" xfId="0" applyNumberFormat="1"/>
    <xf numFmtId="3" fontId="4" fillId="0" borderId="13" xfId="0" applyNumberFormat="1" applyFont="1" applyBorder="1" applyAlignment="1">
      <alignment wrapText="1"/>
    </xf>
    <xf numFmtId="3" fontId="4" fillId="0" borderId="13" xfId="0" applyNumberFormat="1" applyFont="1" applyBorder="1" applyAlignment="1">
      <alignment horizontal="right" wrapText="1"/>
    </xf>
    <xf numFmtId="0" fontId="9" fillId="0" borderId="12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justify" vertical="center" wrapText="1"/>
    </xf>
    <xf numFmtId="3" fontId="9" fillId="0" borderId="8" xfId="0" applyNumberFormat="1" applyFont="1" applyBorder="1" applyAlignment="1">
      <alignment wrapText="1"/>
    </xf>
    <xf numFmtId="3" fontId="9" fillId="0" borderId="8" xfId="0" applyNumberFormat="1" applyFont="1" applyBorder="1" applyAlignment="1">
      <alignment horizontal="right" wrapText="1"/>
    </xf>
    <xf numFmtId="0" fontId="9" fillId="0" borderId="9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 wrapText="1"/>
    </xf>
    <xf numFmtId="3" fontId="9" fillId="0" borderId="10" xfId="0" applyNumberFormat="1" applyFont="1" applyBorder="1" applyAlignment="1">
      <alignment wrapText="1"/>
    </xf>
    <xf numFmtId="3" fontId="9" fillId="0" borderId="10" xfId="0" applyNumberFormat="1" applyFont="1" applyBorder="1" applyAlignment="1">
      <alignment horizontal="right" wrapText="1"/>
    </xf>
    <xf numFmtId="0" fontId="10" fillId="0" borderId="1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43" fontId="4" fillId="0" borderId="13" xfId="1" applyFont="1" applyBorder="1" applyAlignment="1">
      <alignment horizontal="justify" vertical="center" wrapText="1"/>
    </xf>
    <xf numFmtId="0" fontId="4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justify" vertical="center" wrapText="1"/>
    </xf>
    <xf numFmtId="0" fontId="10" fillId="0" borderId="14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0" fillId="0" borderId="0" xfId="0" applyAlignment="1" applyProtection="1">
      <alignment vertical="center" wrapText="1"/>
    </xf>
    <xf numFmtId="0" fontId="10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esar.cruz\Documents\CUENTA%20PUBLICA\2010\ESTADOS%20FINANCIEROS%20Y%20ANEXOS%20CUENTA%20P&#218;BLICA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delacruz/Documents/2016/Cuadernillos%202016/CUADERNILLO%20A%20DICIEMBRE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jandroFinancieros/Documents/CECYTED%202023/Cuenta%20Publica/2do%20Trim%202023/CECYTED%20FORMATOS%20LDF%20AL%2030%20JUN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balanza acomodo"/>
      <sheetName val="Hoja2"/>
      <sheetName val="1.balancepresentacionnuevo"/>
      <sheetName val="1. balance"/>
      <sheetName val="actividades guia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16. edo iye"/>
      <sheetName val="clasif econ(cuenta doble)"/>
      <sheetName val="BMu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de Evol Deuda"/>
      <sheetName val="conc cont presup"/>
      <sheetName val="EDOCONSDPDIRCO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10000000</v>
          </cell>
          <cell r="B2" t="str">
            <v>10000000 ACTIVO</v>
          </cell>
          <cell r="C2">
            <v>14073738845.18</v>
          </cell>
          <cell r="D2">
            <v>18991631323.500008</v>
          </cell>
          <cell r="E2">
            <v>19605852081.790005</v>
          </cell>
          <cell r="F2">
            <v>13459518086.889992</v>
          </cell>
          <cell r="G2">
            <v>13459518086.889992</v>
          </cell>
        </row>
        <row r="3">
          <cell r="A3" t="str">
            <v>11000000</v>
          </cell>
          <cell r="B3" t="str">
            <v>11000000 ACTIVO CIRCULANTE</v>
          </cell>
          <cell r="C3">
            <v>1869147241.7699995</v>
          </cell>
          <cell r="D3">
            <v>17718906182.209999</v>
          </cell>
          <cell r="E3">
            <v>18137104837.089996</v>
          </cell>
          <cell r="F3">
            <v>1450948586.8899994</v>
          </cell>
          <cell r="G3">
            <v>1450948586.8899994</v>
          </cell>
        </row>
        <row r="4">
          <cell r="A4" t="str">
            <v>11100000</v>
          </cell>
          <cell r="B4" t="str">
            <v>11100000 EFECTIVO Y EQUIVALENTES</v>
          </cell>
          <cell r="C4">
            <v>1635583409.8399999</v>
          </cell>
          <cell r="D4">
            <v>11572127042.009995</v>
          </cell>
          <cell r="E4">
            <v>12097794701.319998</v>
          </cell>
          <cell r="F4">
            <v>1109915750.5299995</v>
          </cell>
          <cell r="G4">
            <v>1109915750.5299995</v>
          </cell>
        </row>
        <row r="5">
          <cell r="A5" t="str">
            <v>11110000</v>
          </cell>
          <cell r="B5" t="str">
            <v>11110000 EFECTIVO  </v>
          </cell>
          <cell r="C5">
            <v>2272044.3499999996</v>
          </cell>
          <cell r="D5">
            <v>2995.1</v>
          </cell>
          <cell r="E5">
            <v>1492458.16</v>
          </cell>
          <cell r="F5">
            <v>782581.29</v>
          </cell>
          <cell r="G5">
            <v>782581.29</v>
          </cell>
        </row>
        <row r="6">
          <cell r="A6" t="str">
            <v>11112000</v>
          </cell>
          <cell r="B6" t="str">
            <v>11112000 FONDOS FIJOS DE CAJA</v>
          </cell>
          <cell r="C6">
            <v>2272044.3499999996</v>
          </cell>
          <cell r="D6">
            <v>2995.1</v>
          </cell>
          <cell r="E6">
            <v>1492458.16</v>
          </cell>
          <cell r="F6">
            <v>782581.29</v>
          </cell>
          <cell r="G6">
            <v>782581.29</v>
          </cell>
        </row>
        <row r="7">
          <cell r="A7" t="str">
            <v>11112001</v>
          </cell>
          <cell r="B7" t="str">
            <v>11112001 FONDOS FIJOS  </v>
          </cell>
          <cell r="C7">
            <v>2108974.34</v>
          </cell>
          <cell r="D7">
            <v>2995.1</v>
          </cell>
          <cell r="E7">
            <v>1492458.16</v>
          </cell>
          <cell r="F7">
            <v>619511.28</v>
          </cell>
          <cell r="G7">
            <v>619511.28</v>
          </cell>
        </row>
        <row r="8">
          <cell r="A8" t="str">
            <v>11112002</v>
          </cell>
          <cell r="B8" t="str">
            <v>11112002 FONDOS FIJOS EDUCACION</v>
          </cell>
          <cell r="C8">
            <v>163070.01</v>
          </cell>
          <cell r="D8">
            <v>0</v>
          </cell>
          <cell r="E8">
            <v>0</v>
          </cell>
          <cell r="F8">
            <v>163070.01</v>
          </cell>
          <cell r="G8">
            <v>163070.01</v>
          </cell>
        </row>
        <row r="9">
          <cell r="A9" t="str">
            <v>11120000</v>
          </cell>
          <cell r="B9" t="str">
            <v>11120000 BANCOS/TESORERIA</v>
          </cell>
          <cell r="C9">
            <v>1310687514.569999</v>
          </cell>
          <cell r="D9">
            <v>8538425923.319993</v>
          </cell>
          <cell r="E9">
            <v>8849464909.9300003</v>
          </cell>
          <cell r="F9">
            <v>999648527.95999992</v>
          </cell>
          <cell r="G9">
            <v>999648527.95999992</v>
          </cell>
        </row>
        <row r="10">
          <cell r="A10" t="str">
            <v>11121000</v>
          </cell>
          <cell r="B10" t="str">
            <v>11121000 INGRESOS RECAUDATORIOS</v>
          </cell>
          <cell r="C10">
            <v>41677094.309999965</v>
          </cell>
          <cell r="D10">
            <v>1989139058.8100002</v>
          </cell>
          <cell r="E10">
            <v>1976756664.5899999</v>
          </cell>
          <cell r="F10">
            <v>54059488.530000016</v>
          </cell>
          <cell r="G10">
            <v>54059488.530000016</v>
          </cell>
        </row>
        <row r="11">
          <cell r="A11" t="str">
            <v>11121001</v>
          </cell>
          <cell r="B11" t="str">
            <v>11121001 BANAMEX 0109019996-6 RECEPTORA  DE RECAUDACIONES</v>
          </cell>
          <cell r="C11">
            <v>15813086.539999999</v>
          </cell>
          <cell r="D11">
            <v>721334689.75999999</v>
          </cell>
          <cell r="E11">
            <v>714714361.64999998</v>
          </cell>
          <cell r="F11">
            <v>22433414.649999999</v>
          </cell>
          <cell r="G11">
            <v>22433414.649999999</v>
          </cell>
        </row>
        <row r="12">
          <cell r="A12" t="str">
            <v>11121002</v>
          </cell>
          <cell r="B12" t="str">
            <v>11121002 BANAMEX 007686528 I E P S</v>
          </cell>
          <cell r="C12">
            <v>53207156.740000002</v>
          </cell>
          <cell r="D12">
            <v>12244339.66</v>
          </cell>
          <cell r="E12">
            <v>18994271.52</v>
          </cell>
          <cell r="F12">
            <v>46457224.880000003</v>
          </cell>
          <cell r="G12">
            <v>46457224.880000003</v>
          </cell>
        </row>
        <row r="13">
          <cell r="A13" t="str">
            <v>11121003</v>
          </cell>
          <cell r="B13" t="str">
            <v>11121003 BANORTE 0018405600-3 RECEPTORA IMPUESTO SOBRE NOMINA</v>
          </cell>
          <cell r="C13">
            <v>-2277095.59</v>
          </cell>
          <cell r="D13">
            <v>2562659</v>
          </cell>
          <cell r="E13">
            <v>0</v>
          </cell>
          <cell r="F13">
            <v>285563.40999999997</v>
          </cell>
          <cell r="G13">
            <v>285563.40999999997</v>
          </cell>
        </row>
        <row r="14">
          <cell r="A14" t="str">
            <v>11121004</v>
          </cell>
          <cell r="B14" t="str">
            <v>11121004 BANORTE 012672030-5 RECAUDADORA</v>
          </cell>
          <cell r="C14">
            <v>-376116361.31</v>
          </cell>
          <cell r="D14">
            <v>43411320.200000003</v>
          </cell>
          <cell r="E14">
            <v>84540347.310000002</v>
          </cell>
          <cell r="F14">
            <v>-417245388.42000002</v>
          </cell>
          <cell r="G14">
            <v>-417245388.42000002</v>
          </cell>
        </row>
        <row r="15">
          <cell r="A15" t="str">
            <v>11121005</v>
          </cell>
          <cell r="B15" t="str">
            <v>11121005 BANORTE 013536989-0 RECEPTORA IMPUESTO SOBRE NOMINA</v>
          </cell>
          <cell r="C15">
            <v>-580738.12</v>
          </cell>
          <cell r="D15">
            <v>4303248.2</v>
          </cell>
          <cell r="E15">
            <v>3101576.44</v>
          </cell>
          <cell r="F15">
            <v>620933.64</v>
          </cell>
          <cell r="G15">
            <v>620933.64</v>
          </cell>
        </row>
        <row r="16">
          <cell r="A16" t="str">
            <v>11121006</v>
          </cell>
          <cell r="B16" t="str">
            <v>11121006 BANORTE 015462501-0 EJE DE INVERSION</v>
          </cell>
          <cell r="C16">
            <v>-495546.24</v>
          </cell>
          <cell r="D16">
            <v>601607585.19000006</v>
          </cell>
          <cell r="E16">
            <v>600237209.33000004</v>
          </cell>
          <cell r="F16">
            <v>874829.61999999988</v>
          </cell>
          <cell r="G16">
            <v>874829.61999999988</v>
          </cell>
        </row>
        <row r="17">
          <cell r="A17" t="str">
            <v>11121007</v>
          </cell>
          <cell r="B17" t="str">
            <v>11121007 HSBC 402985608-5 EXCEDENTE PARTICIPACIONES</v>
          </cell>
          <cell r="C17">
            <v>1155463.69</v>
          </cell>
          <cell r="D17">
            <v>51674362.829999998</v>
          </cell>
          <cell r="E17">
            <v>52380904</v>
          </cell>
          <cell r="F17">
            <v>448922.52</v>
          </cell>
          <cell r="G17">
            <v>448922.52</v>
          </cell>
        </row>
        <row r="18">
          <cell r="A18" t="str">
            <v>11121008</v>
          </cell>
          <cell r="B18" t="str">
            <v>11121008 HSBC 0135309632-7 LICITACIONES</v>
          </cell>
          <cell r="C18">
            <v>24931794.299999997</v>
          </cell>
          <cell r="D18">
            <v>71784971.010000005</v>
          </cell>
          <cell r="E18">
            <v>95436376.590000004</v>
          </cell>
          <cell r="F18">
            <v>1280388.7199999988</v>
          </cell>
          <cell r="G18">
            <v>1280388.7199999988</v>
          </cell>
        </row>
        <row r="19">
          <cell r="A19" t="str">
            <v>11121009</v>
          </cell>
          <cell r="B19" t="str">
            <v>11121009 HSBC CTA 4028842987 RECEPTORA TARJETA DE CREDITO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11121010</v>
          </cell>
          <cell r="B20" t="str">
            <v>11121010 HSBC CTA 4031016447 RECAUDACION DEPOSITOS REFERENCIADOS</v>
          </cell>
          <cell r="C20">
            <v>607659.62000000104</v>
          </cell>
          <cell r="D20">
            <v>2972618.51</v>
          </cell>
          <cell r="E20">
            <v>2417682.67</v>
          </cell>
          <cell r="F20">
            <v>1162595.4600000009</v>
          </cell>
          <cell r="G20">
            <v>1162595.4600000009</v>
          </cell>
        </row>
        <row r="21">
          <cell r="A21" t="str">
            <v>11121011</v>
          </cell>
          <cell r="B21" t="str">
            <v>11121011 SANTANDER SERFIN 6550087107-6      REM TESOFE UJED  REINTEGROS</v>
          </cell>
          <cell r="C21">
            <v>4587578.5199999996</v>
          </cell>
          <cell r="D21">
            <v>6109.97</v>
          </cell>
          <cell r="E21">
            <v>0</v>
          </cell>
          <cell r="F21">
            <v>4593688.49</v>
          </cell>
          <cell r="G21">
            <v>4593688.49</v>
          </cell>
        </row>
        <row r="22">
          <cell r="A22" t="str">
            <v>11121012</v>
          </cell>
          <cell r="B22" t="str">
            <v>11121012 SANTANDER SERFIN 6550192827-7 CENTRO DE PAGOS</v>
          </cell>
          <cell r="C22">
            <v>-33059109.02</v>
          </cell>
          <cell r="D22">
            <v>9000331.0500000007</v>
          </cell>
          <cell r="E22">
            <v>3876921.26</v>
          </cell>
          <cell r="F22">
            <v>-27935699.23</v>
          </cell>
          <cell r="G22">
            <v>-27935699.23</v>
          </cell>
        </row>
        <row r="23">
          <cell r="A23" t="str">
            <v>11121013</v>
          </cell>
          <cell r="B23" t="str">
            <v>11121013 SANTANDER SERFIN 6550087173-3 REM DE TESOFE</v>
          </cell>
          <cell r="C23">
            <v>80097169.090000004</v>
          </cell>
          <cell r="D23">
            <v>196204651.91</v>
          </cell>
          <cell r="E23">
            <v>270693557.01999998</v>
          </cell>
          <cell r="F23">
            <v>5608263.9799999967</v>
          </cell>
          <cell r="G23">
            <v>5608263.9799999967</v>
          </cell>
        </row>
        <row r="24">
          <cell r="A24" t="str">
            <v>11121014</v>
          </cell>
          <cell r="B24" t="str">
            <v>11121014 SANTANDER SERFIN CTA 65501978524 TESORERIA REINTEGROS Y DEPOSITOS</v>
          </cell>
          <cell r="C24">
            <v>-16654810.65</v>
          </cell>
          <cell r="D24">
            <v>49598064.990000002</v>
          </cell>
          <cell r="E24">
            <v>29399498.489999998</v>
          </cell>
          <cell r="F24">
            <v>3543755.85</v>
          </cell>
          <cell r="G24">
            <v>3543755.85</v>
          </cell>
        </row>
        <row r="25">
          <cell r="A25" t="str">
            <v>11121015</v>
          </cell>
          <cell r="B25" t="str">
            <v>11121015 SANTANDER SERFIN 6550217287-3 RECAUDADORA ENTIDADES EXTERNAS Y PAGOS IGUALES DIFERIDOS</v>
          </cell>
          <cell r="C25">
            <v>58788099.700000003</v>
          </cell>
          <cell r="D25">
            <v>1021101.3</v>
          </cell>
          <cell r="E25">
            <v>500293.48</v>
          </cell>
          <cell r="F25">
            <v>59308907.520000003</v>
          </cell>
          <cell r="G25">
            <v>59308907.520000003</v>
          </cell>
        </row>
        <row r="26">
          <cell r="A26" t="str">
            <v>11121016</v>
          </cell>
          <cell r="B26" t="str">
            <v>11121016 SANTANDER 65502629737 BASES DE LICITACIONES</v>
          </cell>
          <cell r="C26">
            <v>185450.03</v>
          </cell>
          <cell r="D26">
            <v>283850.03999999998</v>
          </cell>
          <cell r="E26">
            <v>14.02</v>
          </cell>
          <cell r="F26">
            <v>469286.05000000005</v>
          </cell>
          <cell r="G26">
            <v>469286.05000000005</v>
          </cell>
        </row>
        <row r="27">
          <cell r="A27" t="str">
            <v>11121017</v>
          </cell>
          <cell r="B27" t="str">
            <v>11121017 BBVA BANCOMER 14684701-3 RECEPTORA TARJETA DE CREDITO</v>
          </cell>
          <cell r="C27">
            <v>9045676.5099999998</v>
          </cell>
          <cell r="D27">
            <v>28820256.239999998</v>
          </cell>
          <cell r="E27">
            <v>23260337.129999999</v>
          </cell>
          <cell r="F27">
            <v>14605595.619999999</v>
          </cell>
          <cell r="G27">
            <v>14605595.619999999</v>
          </cell>
        </row>
        <row r="28">
          <cell r="A28" t="str">
            <v>11121018</v>
          </cell>
          <cell r="B28" t="str">
            <v>11121018 BBVA BANCOMER 014981790-5 MULTIPAGOS</v>
          </cell>
          <cell r="C28">
            <v>-57974354.289999999</v>
          </cell>
          <cell r="D28">
            <v>65378628.539999999</v>
          </cell>
          <cell r="E28">
            <v>14826497.84</v>
          </cell>
          <cell r="F28">
            <v>-7422223.5899999999</v>
          </cell>
          <cell r="G28">
            <v>-7422223.5899999999</v>
          </cell>
        </row>
        <row r="29">
          <cell r="A29" t="str">
            <v>11121019</v>
          </cell>
          <cell r="B29" t="str">
            <v>11121019 SCOTIABANK 2104105 RECAUDADORA ENTIDADES EXTERNAS Y PAGOS IGUALES DIFERIDOS</v>
          </cell>
          <cell r="C29">
            <v>-609020.42000000004</v>
          </cell>
          <cell r="D29">
            <v>1419867.5</v>
          </cell>
          <cell r="E29">
            <v>5439.95</v>
          </cell>
          <cell r="F29">
            <v>805407.13</v>
          </cell>
          <cell r="G29">
            <v>805407.13</v>
          </cell>
        </row>
        <row r="30">
          <cell r="A30" t="str">
            <v>11121020</v>
          </cell>
          <cell r="B30" t="str">
            <v>11121020 BANCOMER 0186193870 RECEPCION DE RECAUDACION</v>
          </cell>
          <cell r="C30">
            <v>97253884.109999999</v>
          </cell>
          <cell r="D30">
            <v>51866885.950000003</v>
          </cell>
          <cell r="E30">
            <v>25691925.609999999</v>
          </cell>
          <cell r="F30">
            <v>123428844.45</v>
          </cell>
          <cell r="G30">
            <v>123428844.45</v>
          </cell>
        </row>
        <row r="31">
          <cell r="A31" t="str">
            <v>11121021</v>
          </cell>
          <cell r="B31" t="str">
            <v>11121021 BANORTE 0280361280 OPDES</v>
          </cell>
          <cell r="C31">
            <v>1</v>
          </cell>
          <cell r="D31">
            <v>0</v>
          </cell>
          <cell r="E31">
            <v>0</v>
          </cell>
          <cell r="F31">
            <v>1</v>
          </cell>
          <cell r="G31">
            <v>1</v>
          </cell>
        </row>
        <row r="32">
          <cell r="A32" t="str">
            <v>11121022</v>
          </cell>
          <cell r="B32" t="str">
            <v>11121022 BANORTE 0291871879 RECEPTORA DE RECAUDACIONES DE RENTAS DEL ESTADO</v>
          </cell>
          <cell r="C32">
            <v>183270098.97999999</v>
          </cell>
          <cell r="D32">
            <v>72697815.299999997</v>
          </cell>
          <cell r="E32">
            <v>35781915.200000003</v>
          </cell>
          <cell r="F32">
            <v>220185999.08000001</v>
          </cell>
          <cell r="G32">
            <v>220185999.08000001</v>
          </cell>
        </row>
        <row r="33">
          <cell r="A33" t="str">
            <v>11121023</v>
          </cell>
          <cell r="B33" t="str">
            <v>11121023 BANORTE 0298493944 SERVICIOS ACTOS DEL REGISTRO CIVIL</v>
          </cell>
          <cell r="C33">
            <v>481142.15</v>
          </cell>
          <cell r="D33">
            <v>945697.66</v>
          </cell>
          <cell r="E33">
            <v>895795</v>
          </cell>
          <cell r="F33">
            <v>531044.81000000006</v>
          </cell>
          <cell r="G33">
            <v>531044.81000000006</v>
          </cell>
        </row>
        <row r="34">
          <cell r="A34" t="str">
            <v>11121024</v>
          </cell>
          <cell r="B34" t="str">
            <v>11121024 AFIRME 16371001275 ACTAS GOB.MX</v>
          </cell>
          <cell r="C34">
            <v>19868.97</v>
          </cell>
          <cell r="D34">
            <v>4</v>
          </cell>
          <cell r="E34">
            <v>1740.08</v>
          </cell>
          <cell r="F34">
            <v>18132.89</v>
          </cell>
          <cell r="G34">
            <v>18132.89</v>
          </cell>
        </row>
        <row r="35">
          <cell r="A35" t="str">
            <v>11122000</v>
          </cell>
          <cell r="B35" t="str">
            <v>11122000 CONCENTRADORAS INGRESOS FEDERALES  R-33</v>
          </cell>
          <cell r="C35">
            <v>248793143.60000002</v>
          </cell>
          <cell r="D35">
            <v>415961252.40999997</v>
          </cell>
          <cell r="E35">
            <v>659328239.23000002</v>
          </cell>
          <cell r="F35">
            <v>5426156.7800000003</v>
          </cell>
          <cell r="G35">
            <v>5426156.7800000003</v>
          </cell>
        </row>
        <row r="36">
          <cell r="A36" t="str">
            <v>11122017</v>
          </cell>
          <cell r="B36" t="str">
            <v>11122017 BANORTE 0635456414 FAISM 2011</v>
          </cell>
          <cell r="C36">
            <v>666337.03</v>
          </cell>
          <cell r="D36">
            <v>0</v>
          </cell>
          <cell r="E36">
            <v>666337.03</v>
          </cell>
          <cell r="F36">
            <v>0</v>
          </cell>
          <cell r="G36">
            <v>0</v>
          </cell>
        </row>
        <row r="37">
          <cell r="A37" t="str">
            <v>11122021</v>
          </cell>
          <cell r="B37" t="str">
            <v>11122021 BANORTE 0635456450 FAISE 2011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11122033</v>
          </cell>
          <cell r="B38" t="str">
            <v>11122033 BANORTE 0850832745 FAFEF 2013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 t="str">
            <v>11122044</v>
          </cell>
          <cell r="B39" t="str">
            <v>11122044 BANORTE 0211594523 FAISE 2014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 t="str">
            <v>11122053</v>
          </cell>
          <cell r="B40" t="str">
            <v>11122053 BANORTE 0417538749 FAFEF 2016</v>
          </cell>
          <cell r="C40">
            <v>37177445.700000003</v>
          </cell>
          <cell r="D40">
            <v>36716463.920000002</v>
          </cell>
          <cell r="E40">
            <v>73730569.939999998</v>
          </cell>
          <cell r="F40">
            <v>163339.68</v>
          </cell>
          <cell r="G40">
            <v>163339.68</v>
          </cell>
        </row>
        <row r="41">
          <cell r="A41" t="str">
            <v>11122054</v>
          </cell>
          <cell r="B41" t="str">
            <v>11122054 BANORTE 0416346965 FISE 2016</v>
          </cell>
          <cell r="C41">
            <v>30057209.109999999</v>
          </cell>
          <cell r="D41">
            <v>93419.62</v>
          </cell>
          <cell r="E41">
            <v>25666787.16</v>
          </cell>
          <cell r="F41">
            <v>4483841.57</v>
          </cell>
          <cell r="G41">
            <v>4483841.57</v>
          </cell>
        </row>
        <row r="42">
          <cell r="A42" t="str">
            <v>11122055</v>
          </cell>
          <cell r="B42" t="str">
            <v>11122055 BANORTE 0416346974 FISMDF 2016</v>
          </cell>
          <cell r="C42">
            <v>101753.33</v>
          </cell>
          <cell r="D42">
            <v>-77249915.489999995</v>
          </cell>
          <cell r="E42">
            <v>-77250210</v>
          </cell>
          <cell r="F42">
            <v>102047.84</v>
          </cell>
          <cell r="G42">
            <v>102047.84</v>
          </cell>
        </row>
        <row r="43">
          <cell r="A43" t="str">
            <v>11122056</v>
          </cell>
          <cell r="B43" t="str">
            <v>11122056 BANORTE 0416346992 FAM-AS 2016</v>
          </cell>
          <cell r="C43">
            <v>2827.35</v>
          </cell>
          <cell r="D43">
            <v>11099184.17</v>
          </cell>
          <cell r="E43">
            <v>11099176</v>
          </cell>
          <cell r="F43">
            <v>2835.52</v>
          </cell>
          <cell r="G43">
            <v>2835.52</v>
          </cell>
        </row>
        <row r="44">
          <cell r="A44" t="str">
            <v>11122057</v>
          </cell>
          <cell r="B44" t="str">
            <v>11122057 BANORTE 0413884309 FAM-IEB-IEMS-IES 2016</v>
          </cell>
          <cell r="C44">
            <v>66562801.950000003</v>
          </cell>
          <cell r="D44">
            <v>27411330.899999999</v>
          </cell>
          <cell r="E44">
            <v>93901964.390000001</v>
          </cell>
          <cell r="F44">
            <v>72168.460000000006</v>
          </cell>
          <cell r="G44">
            <v>72168.460000000006</v>
          </cell>
        </row>
        <row r="45">
          <cell r="A45" t="str">
            <v>11122058</v>
          </cell>
          <cell r="B45" t="str">
            <v>11122058 BANORTE 0417541459 FAETA 2016</v>
          </cell>
          <cell r="C45">
            <v>761616.3</v>
          </cell>
          <cell r="D45">
            <v>11285355.26</v>
          </cell>
          <cell r="E45">
            <v>12029163.52</v>
          </cell>
          <cell r="F45">
            <v>17808.04</v>
          </cell>
          <cell r="G45">
            <v>17808.04</v>
          </cell>
        </row>
        <row r="46">
          <cell r="A46" t="str">
            <v>11122059</v>
          </cell>
          <cell r="B46" t="str">
            <v>11122059 BANORTE 0417540153 FASSA 2016</v>
          </cell>
          <cell r="C46">
            <v>40145.07</v>
          </cell>
          <cell r="D46">
            <v>196604671.94999999</v>
          </cell>
          <cell r="E46">
            <v>196630243.97999999</v>
          </cell>
          <cell r="F46">
            <v>14573.04</v>
          </cell>
          <cell r="G46">
            <v>14573.04</v>
          </cell>
        </row>
        <row r="47">
          <cell r="A47" t="str">
            <v>11122060</v>
          </cell>
          <cell r="B47" t="str">
            <v>11122060 BANORTE 0416346983 FORTAMUN 2016</v>
          </cell>
          <cell r="C47">
            <v>73090325.769999996</v>
          </cell>
          <cell r="D47">
            <v>78584033.340000004</v>
          </cell>
          <cell r="E47">
            <v>151523320</v>
          </cell>
          <cell r="F47">
            <v>151039.10999999999</v>
          </cell>
          <cell r="G47">
            <v>151039.10999999999</v>
          </cell>
        </row>
        <row r="48">
          <cell r="A48" t="str">
            <v>11122061</v>
          </cell>
          <cell r="B48" t="str">
            <v>11122061 BANCOMER 0103213528 FASP 2016</v>
          </cell>
          <cell r="C48">
            <v>249.37</v>
          </cell>
          <cell r="D48">
            <v>0</v>
          </cell>
          <cell r="E48">
            <v>0</v>
          </cell>
          <cell r="F48">
            <v>249.37</v>
          </cell>
          <cell r="G48">
            <v>249.37</v>
          </cell>
        </row>
        <row r="49">
          <cell r="A49" t="str">
            <v>11122062</v>
          </cell>
          <cell r="B49" t="str">
            <v>11122062 BANCOMER 0103213706 FONE OTROS GASTOS CORRIENTES 2016</v>
          </cell>
          <cell r="C49">
            <v>97107.38</v>
          </cell>
          <cell r="D49">
            <v>80161208.900000006</v>
          </cell>
          <cell r="E49">
            <v>80258282.319999993</v>
          </cell>
          <cell r="F49">
            <v>33.96</v>
          </cell>
          <cell r="G49">
            <v>33.96</v>
          </cell>
        </row>
        <row r="50">
          <cell r="A50" t="str">
            <v>11122063</v>
          </cell>
          <cell r="B50" t="str">
            <v>11122063 BANCOMER 0103213811 FONE GASTO DE OPERACION 2016</v>
          </cell>
          <cell r="C50">
            <v>19791483.02</v>
          </cell>
          <cell r="D50">
            <v>14938878.130000001</v>
          </cell>
          <cell r="E50">
            <v>34725500.450000003</v>
          </cell>
          <cell r="F50">
            <v>4860.7</v>
          </cell>
          <cell r="G50">
            <v>4860.7</v>
          </cell>
        </row>
        <row r="51">
          <cell r="A51" t="str">
            <v>11122064</v>
          </cell>
          <cell r="B51" t="str">
            <v>11122064 BANCOMER 0104986423 REINTEGROS AL FAEB</v>
          </cell>
          <cell r="C51">
            <v>-18110.16</v>
          </cell>
          <cell r="D51">
            <v>18208.82</v>
          </cell>
          <cell r="E51">
            <v>0</v>
          </cell>
          <cell r="F51">
            <v>98.66</v>
          </cell>
          <cell r="G51">
            <v>98.66</v>
          </cell>
        </row>
        <row r="52">
          <cell r="A52" t="str">
            <v>11122901</v>
          </cell>
          <cell r="B52" t="str">
            <v>11122901 BANCO VIRTUAL SALUD</v>
          </cell>
          <cell r="C52">
            <v>20049884.210000001</v>
          </cell>
          <cell r="D52">
            <v>36297220.229999997</v>
          </cell>
          <cell r="E52">
            <v>56347104.439999998</v>
          </cell>
          <cell r="F52">
            <v>0</v>
          </cell>
          <cell r="G52">
            <v>0</v>
          </cell>
        </row>
        <row r="53">
          <cell r="A53" t="str">
            <v>11122903</v>
          </cell>
          <cell r="B53" t="str">
            <v>11122903 BANORTE 0264889458 FAIS ENTIDADES 2015 FONDO DE APORTACIONES DE INFRAESTRUCTURA SOCIAL</v>
          </cell>
          <cell r="C53">
            <v>412068.17</v>
          </cell>
          <cell r="D53">
            <v>1192.6600000000001</v>
          </cell>
          <cell r="E53">
            <v>0</v>
          </cell>
          <cell r="F53">
            <v>413260.83</v>
          </cell>
          <cell r="G53">
            <v>413260.83</v>
          </cell>
        </row>
        <row r="54">
          <cell r="A54" t="str">
            <v>11123000</v>
          </cell>
          <cell r="B54" t="str">
            <v>11123000 CONCENTRADORAS PARA PROGRAMAS ESTATALES Y FEDERALES</v>
          </cell>
          <cell r="C54">
            <v>295738135.13000005</v>
          </cell>
          <cell r="D54">
            <v>544565946.36000013</v>
          </cell>
          <cell r="E54">
            <v>362211096.71999997</v>
          </cell>
          <cell r="F54">
            <v>478092984.7699998</v>
          </cell>
          <cell r="G54">
            <v>478092984.7699998</v>
          </cell>
        </row>
        <row r="55">
          <cell r="A55" t="str">
            <v>11123009</v>
          </cell>
          <cell r="B55" t="str">
            <v>11123009 BANAMEX 1097743505 FONDO DE INFRAESTRUCTURA Y AMPLIACION A LA COBERTURA PARA LA EDUCACION MEDIA SUPERIOR 2010</v>
          </cell>
          <cell r="C55">
            <v>0.01</v>
          </cell>
          <cell r="D55">
            <v>0</v>
          </cell>
          <cell r="E55">
            <v>0</v>
          </cell>
          <cell r="F55">
            <v>0.01</v>
          </cell>
          <cell r="G55">
            <v>0.01</v>
          </cell>
        </row>
        <row r="56">
          <cell r="A56" t="str">
            <v>11123025</v>
          </cell>
          <cell r="B56" t="str">
            <v>11123025 BANAMEX 70040342646 PRODEFOR 2012</v>
          </cell>
          <cell r="C56">
            <v>70435.42</v>
          </cell>
          <cell r="D56">
            <v>322.77999999999997</v>
          </cell>
          <cell r="E56">
            <v>0</v>
          </cell>
          <cell r="F56">
            <v>70758.2</v>
          </cell>
          <cell r="G56">
            <v>70758.2</v>
          </cell>
        </row>
        <row r="57">
          <cell r="A57" t="str">
            <v>11123028</v>
          </cell>
          <cell r="B57" t="str">
            <v>11123028 BANAMEX 70046467572 FOTRADIS 2013</v>
          </cell>
          <cell r="C57">
            <v>372221.09</v>
          </cell>
          <cell r="D57">
            <v>1705.76</v>
          </cell>
          <cell r="E57">
            <v>0</v>
          </cell>
          <cell r="F57">
            <v>373926.85</v>
          </cell>
          <cell r="G57">
            <v>373926.85</v>
          </cell>
        </row>
        <row r="58">
          <cell r="A58" t="str">
            <v>11123039</v>
          </cell>
          <cell r="B58" t="str">
            <v>11123039 BANAMEX 70064663710 FOROSS 2013 CONCLUSION DE OBRA DEL HOSPITAL GENERAL 450</v>
          </cell>
          <cell r="C58">
            <v>-0.51999999999998181</v>
          </cell>
          <cell r="D58">
            <v>0.52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11123048</v>
          </cell>
          <cell r="B59" t="str">
            <v>11123048 BANAMEX 70074317551 FONDO DE CULTURA 2014 ( PROYECTOS ESTATALES)</v>
          </cell>
          <cell r="C59">
            <v>221741.49</v>
          </cell>
          <cell r="D59">
            <v>1025.19</v>
          </cell>
          <cell r="E59">
            <v>1975.99</v>
          </cell>
          <cell r="F59">
            <v>220790.69</v>
          </cell>
          <cell r="G59">
            <v>220790.69</v>
          </cell>
        </row>
        <row r="60">
          <cell r="A60" t="str">
            <v>11123067</v>
          </cell>
          <cell r="B60" t="str">
            <v>11123067 BANAMEX 7009-4496606 MUSEO INTERACTIVO ACERTIJO EN GOMEZ PALACIO</v>
          </cell>
          <cell r="C60">
            <v>1499246.63</v>
          </cell>
          <cell r="D60">
            <v>135.1</v>
          </cell>
          <cell r="E60">
            <v>1265617.1000000001</v>
          </cell>
          <cell r="F60">
            <v>233764.63</v>
          </cell>
          <cell r="G60">
            <v>233764.63</v>
          </cell>
        </row>
        <row r="61">
          <cell r="A61" t="str">
            <v>11123070</v>
          </cell>
          <cell r="B61" t="str">
            <v>11123070 BANAMEX 7009-5804986 FORTALECIMIENTO EN LA OFERTA EDUCATIVA EN EDUCACION MEDIA SUPERIOR 2015</v>
          </cell>
          <cell r="C61">
            <v>10841.78</v>
          </cell>
          <cell r="D61">
            <v>40.57</v>
          </cell>
          <cell r="E61">
            <v>348</v>
          </cell>
          <cell r="F61">
            <v>10534.35</v>
          </cell>
          <cell r="G61">
            <v>10534.35</v>
          </cell>
        </row>
        <row r="62">
          <cell r="A62" t="str">
            <v>11123075</v>
          </cell>
          <cell r="B62" t="str">
            <v>11123075 BANCOMER 0199273786 FORTALECIMIENTO DE LA POLITICA DE IGUALDAD DE GENERO 2015</v>
          </cell>
          <cell r="C62">
            <v>2.78</v>
          </cell>
          <cell r="D62">
            <v>0</v>
          </cell>
          <cell r="E62">
            <v>0</v>
          </cell>
          <cell r="F62">
            <v>2.78</v>
          </cell>
          <cell r="G62">
            <v>2.78</v>
          </cell>
        </row>
        <row r="63">
          <cell r="A63" t="str">
            <v>11123082</v>
          </cell>
          <cell r="B63" t="str">
            <v>11123082 BANORTE 0278000465 ACTAS PARA ACTOS DEL REGISTRO CIVIL VENDIDAS EN EL EXTRANJERO</v>
          </cell>
          <cell r="C63">
            <v>15.16</v>
          </cell>
          <cell r="D63">
            <v>690.77</v>
          </cell>
          <cell r="E63">
            <v>0</v>
          </cell>
          <cell r="F63">
            <v>705.93</v>
          </cell>
          <cell r="G63">
            <v>705.93</v>
          </cell>
        </row>
        <row r="64">
          <cell r="A64" t="str">
            <v>11123089</v>
          </cell>
          <cell r="B64" t="str">
            <v>11123089 BANCOMER 0198475660 AMPLIACIONES PARA PROYECTOS DE DESARROLLO REGIONAL 2015</v>
          </cell>
          <cell r="C64">
            <v>2950998.33</v>
          </cell>
          <cell r="D64">
            <v>54.41</v>
          </cell>
          <cell r="E64">
            <v>2875288.98</v>
          </cell>
          <cell r="F64">
            <v>75763.759999999995</v>
          </cell>
          <cell r="G64">
            <v>75763.759999999995</v>
          </cell>
        </row>
        <row r="65">
          <cell r="A65" t="str">
            <v>11123111</v>
          </cell>
          <cell r="B65" t="str">
            <v>11123111 BANCOMER 0199984399 CONTINGENCIAS ECONOMIICAS PARA INVERSION "D" 2015</v>
          </cell>
          <cell r="C65">
            <v>21326929.390000001</v>
          </cell>
          <cell r="D65">
            <v>713.99</v>
          </cell>
          <cell r="E65">
            <v>21199021.57</v>
          </cell>
          <cell r="F65">
            <v>128621.81</v>
          </cell>
          <cell r="G65">
            <v>128621.81</v>
          </cell>
        </row>
        <row r="66">
          <cell r="A66" t="str">
            <v>11123113</v>
          </cell>
          <cell r="B66" t="str">
            <v>11123113 BANCOMER 0199226931 PROMAJOVEN 2015. PROGRAMA NACIONAL DE BECAS ( R 11 )</v>
          </cell>
          <cell r="C66">
            <v>6.72</v>
          </cell>
          <cell r="D66">
            <v>0</v>
          </cell>
          <cell r="E66">
            <v>0</v>
          </cell>
          <cell r="F66">
            <v>6.72</v>
          </cell>
          <cell r="G66">
            <v>6.72</v>
          </cell>
        </row>
        <row r="67">
          <cell r="A67" t="str">
            <v>11123128</v>
          </cell>
          <cell r="B67" t="str">
            <v>11123128 BANCOMER 0195564115 PROGRAMA DE APOYO PARA FORTALECER LA CALIDAD EN LOS SERVICIOS DE SALUD 2014</v>
          </cell>
          <cell r="C67">
            <v>-0.77</v>
          </cell>
          <cell r="D67">
            <v>0.77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11123136</v>
          </cell>
          <cell r="B68" t="str">
            <v>11123136 BANCOMER 0193345769 PROGRAMA PAR EL FORTALECIMIENTO DEL SERVICIO DE LA EDUCACION TELESECUNDARIA 2013</v>
          </cell>
          <cell r="C68">
            <v>36.89</v>
          </cell>
          <cell r="D68">
            <v>0</v>
          </cell>
          <cell r="E68">
            <v>0</v>
          </cell>
          <cell r="F68">
            <v>36.89</v>
          </cell>
          <cell r="G68">
            <v>36.89</v>
          </cell>
        </row>
        <row r="69">
          <cell r="A69" t="str">
            <v>11123145</v>
          </cell>
          <cell r="B69" t="str">
            <v>11123145 BANCOMER 0192835649 OPERACION CADIS</v>
          </cell>
          <cell r="C69">
            <v>3404000.5</v>
          </cell>
          <cell r="D69">
            <v>15736549.35</v>
          </cell>
          <cell r="E69">
            <v>12624236</v>
          </cell>
          <cell r="F69">
            <v>6516313.8499999996</v>
          </cell>
          <cell r="G69">
            <v>6516313.8499999996</v>
          </cell>
        </row>
        <row r="70">
          <cell r="A70" t="str">
            <v>11123146</v>
          </cell>
          <cell r="B70" t="str">
            <v>11123146 BANCOMER 0192816180 APOYOS A LAS ENTIDADES FEDERATIVAS EN EL MARCO DEL PROGRAMA NACIONAL DE PREVENCION DEL DELITO</v>
          </cell>
          <cell r="C70">
            <v>2301710.4300000002</v>
          </cell>
          <cell r="D70">
            <v>2496274.3199999998</v>
          </cell>
          <cell r="E70">
            <v>4797984.75</v>
          </cell>
          <cell r="F70">
            <v>0</v>
          </cell>
          <cell r="G70">
            <v>0</v>
          </cell>
        </row>
        <row r="71">
          <cell r="A71" t="str">
            <v>11123149</v>
          </cell>
          <cell r="B71" t="str">
            <v>11123149 BANCOMER 0192617404 APOYOS PARA SOLVENTAR GASTOS INHERENTES A LA EDUCBANCOMER 0192617404 APOYOS PARA SOLVENTAR GASTOS INHERENTES A LA EDUCACION 2013ACION 2013</v>
          </cell>
          <cell r="C71">
            <v>0</v>
          </cell>
          <cell r="D71">
            <v>18000</v>
          </cell>
          <cell r="E71">
            <v>18000</v>
          </cell>
          <cell r="F71">
            <v>0</v>
          </cell>
          <cell r="G71">
            <v>0</v>
          </cell>
        </row>
        <row r="72">
          <cell r="A72" t="str">
            <v>11123157</v>
          </cell>
          <cell r="B72" t="str">
            <v>11123157 BANCOMER 0191027735 PROGRAMAS REGIONALES C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 t="str">
            <v>11123159</v>
          </cell>
          <cell r="B73" t="str">
            <v>11123159 BANCOMER 0191042920 APOYOS COMPLEMENTARIOS AL FAEB 2012</v>
          </cell>
          <cell r="C73">
            <v>1235.3499999999999</v>
          </cell>
          <cell r="D73">
            <v>0</v>
          </cell>
          <cell r="E73">
            <v>1235.3499999999999</v>
          </cell>
          <cell r="F73">
            <v>0</v>
          </cell>
          <cell r="G73">
            <v>0</v>
          </cell>
        </row>
        <row r="74">
          <cell r="A74" t="str">
            <v>11123165</v>
          </cell>
          <cell r="B74" t="str">
            <v>11123165 BANCOMER 190319619 RECURSOS FEDERALES SEP 2012</v>
          </cell>
          <cell r="C74">
            <v>227270.43</v>
          </cell>
          <cell r="D74">
            <v>1.89</v>
          </cell>
          <cell r="E74">
            <v>0</v>
          </cell>
          <cell r="F74">
            <v>227272.32000000001</v>
          </cell>
          <cell r="G74">
            <v>227272.32000000001</v>
          </cell>
        </row>
        <row r="75">
          <cell r="A75" t="str">
            <v>11123169</v>
          </cell>
          <cell r="B75" t="str">
            <v>11123169 BANCOMER 0187483899 FONDO CONCURSABLE DE LA INVER. EN IFRAESTRUC. EN EDUC. MEDIA SUPERIOR 2011</v>
          </cell>
          <cell r="C75">
            <v>23762.34</v>
          </cell>
          <cell r="D75">
            <v>0</v>
          </cell>
          <cell r="E75">
            <v>23762.34</v>
          </cell>
          <cell r="F75">
            <v>0</v>
          </cell>
          <cell r="G75">
            <v>0</v>
          </cell>
        </row>
        <row r="76">
          <cell r="A76" t="str">
            <v>11123195</v>
          </cell>
          <cell r="B76" t="str">
            <v>11123195 BANCOMER 0167834756 PROYECTO PARA LA AMPLIACION DE LA OF EDUCATIVA Y PROYECTO DE APOYO A LA CALIDAD</v>
          </cell>
          <cell r="C76">
            <v>1019.05</v>
          </cell>
          <cell r="D76">
            <v>0.01</v>
          </cell>
          <cell r="E76">
            <v>0</v>
          </cell>
          <cell r="F76">
            <v>1019.06</v>
          </cell>
          <cell r="G76">
            <v>1019.06</v>
          </cell>
        </row>
        <row r="77">
          <cell r="A77" t="str">
            <v>11123201</v>
          </cell>
          <cell r="B77" t="str">
            <v>11123201 BANAMEX 7009-6945122 CONADE-DURANGO CONSTRUCCION 1A ETAPA DEL CENTRO REGIONAL DE ALTO RENDIMIENTO</v>
          </cell>
          <cell r="C77">
            <v>0.91</v>
          </cell>
          <cell r="D77">
            <v>0</v>
          </cell>
          <cell r="E77">
            <v>0</v>
          </cell>
          <cell r="F77">
            <v>0.91</v>
          </cell>
          <cell r="G77">
            <v>0.91</v>
          </cell>
        </row>
        <row r="78">
          <cell r="A78" t="str">
            <v>11123211</v>
          </cell>
          <cell r="B78" t="str">
            <v>11123211 BANAMEX 7009-8833046 IDUSTRIA DE ASERRIO 2015</v>
          </cell>
          <cell r="C78">
            <v>-648.6</v>
          </cell>
          <cell r="D78">
            <v>696</v>
          </cell>
          <cell r="E78">
            <v>47.4</v>
          </cell>
          <cell r="F78">
            <v>0</v>
          </cell>
          <cell r="G78">
            <v>0</v>
          </cell>
        </row>
        <row r="79">
          <cell r="A79" t="str">
            <v>11123214</v>
          </cell>
          <cell r="B79" t="str">
            <v>11123214 BANCOMER 0102910209 CETAC 2015 CENTRO DE ESTUDIO TECNOLOGICOS EN ESTUDIOS DE AGUA RESIDUALES</v>
          </cell>
          <cell r="C79">
            <v>3</v>
          </cell>
          <cell r="D79">
            <v>0</v>
          </cell>
          <cell r="E79">
            <v>0</v>
          </cell>
          <cell r="F79">
            <v>3</v>
          </cell>
          <cell r="G79">
            <v>3</v>
          </cell>
        </row>
        <row r="80">
          <cell r="A80" t="str">
            <v>11123217</v>
          </cell>
          <cell r="B80" t="str">
            <v>11123217 BANCOMER 0103537889 APOYO A TUTORES Y ASESORES TECNICOS PEDAGOGICOS 2015</v>
          </cell>
          <cell r="C80">
            <v>2.89</v>
          </cell>
          <cell r="D80">
            <v>0</v>
          </cell>
          <cell r="E80">
            <v>0</v>
          </cell>
          <cell r="F80">
            <v>2.89</v>
          </cell>
          <cell r="G80">
            <v>2.89</v>
          </cell>
        </row>
        <row r="81">
          <cell r="A81" t="str">
            <v>11123362</v>
          </cell>
          <cell r="B81" t="str">
            <v>11123362 BANORTE 0287482193 CONTINGENCIAS ECONOMICAS PARA INVERSION B 2015</v>
          </cell>
          <cell r="C81">
            <v>180000</v>
          </cell>
          <cell r="D81">
            <v>0</v>
          </cell>
          <cell r="E81">
            <v>180000</v>
          </cell>
          <cell r="F81">
            <v>0</v>
          </cell>
          <cell r="G81">
            <v>0</v>
          </cell>
        </row>
        <row r="82">
          <cell r="A82" t="str">
            <v>11123365</v>
          </cell>
          <cell r="B82" t="str">
            <v>11123365 BANORTE 0284489940 FONDO DE APOYO A MIGRANTES 2015</v>
          </cell>
          <cell r="C82">
            <v>30665.06</v>
          </cell>
          <cell r="D82">
            <v>5131.71</v>
          </cell>
          <cell r="E82">
            <v>0</v>
          </cell>
          <cell r="F82">
            <v>35796.769999999997</v>
          </cell>
          <cell r="G82">
            <v>35796.769999999997</v>
          </cell>
        </row>
        <row r="83">
          <cell r="A83" t="str">
            <v>11123366</v>
          </cell>
          <cell r="B83" t="str">
            <v>11123366 BANORTE 0283779916 SEGURO GANADERO CATASTROFICO 2015</v>
          </cell>
          <cell r="C83">
            <v>72429.429999999993</v>
          </cell>
          <cell r="D83">
            <v>1413.22</v>
          </cell>
          <cell r="E83">
            <v>0</v>
          </cell>
          <cell r="F83">
            <v>73842.649999999994</v>
          </cell>
          <cell r="G83">
            <v>73842.649999999994</v>
          </cell>
        </row>
        <row r="84">
          <cell r="A84" t="str">
            <v>11123367</v>
          </cell>
          <cell r="B84" t="str">
            <v>11123367 BANORTE 0282538602 SUBPROGRAMA DE APOYO A FAMILIAS CON MENORES DE 6 AÑOS PARA CONTRIBUIR A SU ACCESO A LA ALIMENTACION 2015 ( R 12 )</v>
          </cell>
          <cell r="C84">
            <v>1</v>
          </cell>
          <cell r="D84">
            <v>0</v>
          </cell>
          <cell r="E84">
            <v>0</v>
          </cell>
          <cell r="F84">
            <v>1</v>
          </cell>
          <cell r="G84">
            <v>1</v>
          </cell>
        </row>
        <row r="85">
          <cell r="A85" t="str">
            <v>11123368</v>
          </cell>
          <cell r="B85" t="str">
            <v>11123368 BANORTE 0283779907 SEGURO AGRICOLA CATASTROFICO 2015</v>
          </cell>
          <cell r="C85">
            <v>212200.15</v>
          </cell>
          <cell r="D85">
            <v>33033.040000000001</v>
          </cell>
          <cell r="E85">
            <v>0</v>
          </cell>
          <cell r="F85">
            <v>245233.19</v>
          </cell>
          <cell r="G85">
            <v>245233.19</v>
          </cell>
        </row>
        <row r="86">
          <cell r="A86" t="str">
            <v>11123381</v>
          </cell>
          <cell r="B86" t="str">
            <v>11123381 BANORTE 0261388772 FPGC 2013 ACELERADOR LINEAL (R-12)</v>
          </cell>
          <cell r="C86">
            <v>1</v>
          </cell>
          <cell r="D86">
            <v>0</v>
          </cell>
          <cell r="E86">
            <v>0</v>
          </cell>
          <cell r="F86">
            <v>1</v>
          </cell>
          <cell r="G86">
            <v>1</v>
          </cell>
        </row>
        <row r="87">
          <cell r="A87" t="str">
            <v>11123385</v>
          </cell>
          <cell r="B87" t="str">
            <v>11123385 BANORTE 0239941701 FONDO DE APOYO A MIGRANTES 2014</v>
          </cell>
          <cell r="C87">
            <v>151088.35999999999</v>
          </cell>
          <cell r="D87">
            <v>63315.64</v>
          </cell>
          <cell r="E87">
            <v>0</v>
          </cell>
          <cell r="F87">
            <v>214404</v>
          </cell>
          <cell r="G87">
            <v>214404</v>
          </cell>
        </row>
        <row r="88">
          <cell r="A88" t="str">
            <v>11123388</v>
          </cell>
          <cell r="B88" t="str">
            <v>11123388 BANORTE 0235408859 RECAUDACION DE FIERROS DE HERRAR</v>
          </cell>
          <cell r="C88">
            <v>2213120.7200000002</v>
          </cell>
          <cell r="D88">
            <v>772051.04</v>
          </cell>
          <cell r="E88">
            <v>0</v>
          </cell>
          <cell r="F88">
            <v>2985171.76</v>
          </cell>
          <cell r="G88">
            <v>2985171.76</v>
          </cell>
        </row>
        <row r="89">
          <cell r="A89" t="str">
            <v>11123389</v>
          </cell>
          <cell r="B89" t="str">
            <v>11123389 BANORTE 0235408868 RECAUDACION DE RECURSO APORTAADO POR PRODUCTORES AGROPECUARIOS</v>
          </cell>
          <cell r="C89">
            <v>213341.39</v>
          </cell>
          <cell r="D89">
            <v>31205.759999999998</v>
          </cell>
          <cell r="E89">
            <v>0</v>
          </cell>
          <cell r="F89">
            <v>244547.15</v>
          </cell>
          <cell r="G89">
            <v>244547.15</v>
          </cell>
        </row>
        <row r="90">
          <cell r="A90" t="str">
            <v>11123390</v>
          </cell>
          <cell r="B90" t="str">
            <v>11123390 BANORTE 0234532775 SEGURO AGRICOLA CATASTROFICO 2014</v>
          </cell>
          <cell r="C90">
            <v>-1267577.03</v>
          </cell>
          <cell r="D90">
            <v>1275525.6599999999</v>
          </cell>
          <cell r="E90">
            <v>1142</v>
          </cell>
          <cell r="F90">
            <v>6806.63</v>
          </cell>
          <cell r="G90">
            <v>6806.63</v>
          </cell>
        </row>
        <row r="91">
          <cell r="A91" t="str">
            <v>11123391</v>
          </cell>
          <cell r="B91" t="str">
            <v>11123391 BANORTE 0234532757 SEGURO GANADERO CATASTROFICO 2014</v>
          </cell>
          <cell r="C91">
            <v>4626.4399999999996</v>
          </cell>
          <cell r="D91">
            <v>168117.6</v>
          </cell>
          <cell r="E91">
            <v>129000</v>
          </cell>
          <cell r="F91">
            <v>43744.04</v>
          </cell>
          <cell r="G91">
            <v>43744.04</v>
          </cell>
        </row>
        <row r="92">
          <cell r="A92" t="str">
            <v>11123392</v>
          </cell>
          <cell r="B92" t="str">
            <v>11123392 BANORTE 0233685320 PROGRAMA DE ADQUISICIONES DEL HOSPITAL GENERAL DE DURANGO 450</v>
          </cell>
          <cell r="C92">
            <v>43409.66</v>
          </cell>
          <cell r="D92">
            <v>125.64</v>
          </cell>
          <cell r="E92">
            <v>0</v>
          </cell>
          <cell r="F92">
            <v>43535.3</v>
          </cell>
          <cell r="G92">
            <v>43535.3</v>
          </cell>
        </row>
        <row r="93">
          <cell r="A93" t="str">
            <v>11123394</v>
          </cell>
          <cell r="B93" t="str">
            <v>11123394 BANORTE 0230586828 IDEA RAMO XI</v>
          </cell>
          <cell r="C93">
            <v>1263.1500000000001</v>
          </cell>
          <cell r="D93">
            <v>0</v>
          </cell>
          <cell r="E93">
            <v>0</v>
          </cell>
          <cell r="F93">
            <v>1263.1500000000001</v>
          </cell>
          <cell r="G93">
            <v>1263.1500000000001</v>
          </cell>
        </row>
        <row r="94">
          <cell r="A94" t="str">
            <v>11123408</v>
          </cell>
          <cell r="B94" t="str">
            <v>11123408 BANORTE 0210829367 PROGRAMAS REGIONALES A</v>
          </cell>
          <cell r="C94">
            <v>161737.07999999999</v>
          </cell>
          <cell r="D94">
            <v>468.12</v>
          </cell>
          <cell r="E94">
            <v>0</v>
          </cell>
          <cell r="F94">
            <v>162205.19999999998</v>
          </cell>
          <cell r="G94">
            <v>162205.19999999998</v>
          </cell>
        </row>
        <row r="95">
          <cell r="A95" t="str">
            <v>11123412</v>
          </cell>
          <cell r="B95" t="str">
            <v>11123412 BANORTE 0892532317 FIPAGO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 t="str">
            <v>11123414</v>
          </cell>
          <cell r="B96" t="str">
            <v>11123414 BANORTE 0888375946 APOYO PARA FORTALECER LA CALIDAD DE LOS SERVICIOS DE SALUD</v>
          </cell>
          <cell r="C96">
            <v>343796.95999999996</v>
          </cell>
          <cell r="D96">
            <v>0</v>
          </cell>
          <cell r="E96">
            <v>0</v>
          </cell>
          <cell r="F96">
            <v>343796.95999999996</v>
          </cell>
          <cell r="G96">
            <v>343796.95999999996</v>
          </cell>
        </row>
        <row r="97">
          <cell r="A97" t="str">
            <v>11123416</v>
          </cell>
          <cell r="B97" t="str">
            <v>11123416 BANORTE 0888381291 INFRESTRUCTURA REHABILITACION Y EQUIPAMIENTO DE ESPACIOS ALIMENTARIOS</v>
          </cell>
          <cell r="C97">
            <v>611.75</v>
          </cell>
          <cell r="D97">
            <v>2.35</v>
          </cell>
          <cell r="E97">
            <v>0</v>
          </cell>
          <cell r="F97">
            <v>614.1</v>
          </cell>
          <cell r="G97">
            <v>614.1</v>
          </cell>
        </row>
        <row r="98">
          <cell r="A98" t="str">
            <v>11123418</v>
          </cell>
          <cell r="B98" t="str">
            <v>11123418 BANORTE 0873964805 CADENA PROGRAMA PREVENCION Y MANEJO DE RIESGOS 2013</v>
          </cell>
          <cell r="C98">
            <v>2283800</v>
          </cell>
          <cell r="D98">
            <v>63600</v>
          </cell>
          <cell r="E98">
            <v>2347400</v>
          </cell>
          <cell r="F98">
            <v>0</v>
          </cell>
          <cell r="G98">
            <v>0</v>
          </cell>
        </row>
        <row r="99">
          <cell r="A99" t="str">
            <v>11123422</v>
          </cell>
          <cell r="B99" t="str">
            <v>11123422 BANORTE 0865427976 CADENAS 2013</v>
          </cell>
          <cell r="C99">
            <v>-191607</v>
          </cell>
          <cell r="D99">
            <v>191609</v>
          </cell>
          <cell r="E99">
            <v>2</v>
          </cell>
          <cell r="F99">
            <v>0</v>
          </cell>
          <cell r="G99">
            <v>0</v>
          </cell>
        </row>
        <row r="100">
          <cell r="A100" t="str">
            <v>11123424</v>
          </cell>
          <cell r="B100" t="str">
            <v>11123424 BANORTE 0850832914 DEVOLUCIONES ODES 2013</v>
          </cell>
          <cell r="C100">
            <v>214704.72</v>
          </cell>
          <cell r="D100">
            <v>255479.91</v>
          </cell>
          <cell r="E100">
            <v>0</v>
          </cell>
          <cell r="F100">
            <v>470184.63</v>
          </cell>
          <cell r="G100">
            <v>470184.63</v>
          </cell>
        </row>
        <row r="101">
          <cell r="A101" t="str">
            <v>11123425</v>
          </cell>
          <cell r="B101" t="str">
            <v>11123425 BANORTE 0845902206 CONVENIO DE COLABORACION EN MATERIA DE SOCORRO DE LEY</v>
          </cell>
          <cell r="C101">
            <v>229592.53</v>
          </cell>
          <cell r="D101">
            <v>664.52</v>
          </cell>
          <cell r="E101">
            <v>0</v>
          </cell>
          <cell r="F101">
            <v>230257.05</v>
          </cell>
          <cell r="G101">
            <v>230257.05</v>
          </cell>
        </row>
        <row r="102">
          <cell r="A102" t="str">
            <v>11123426</v>
          </cell>
          <cell r="B102" t="str">
            <v>11123426 BANORTE 0850832969 RECUPERACION SEGURIDAD PUBLICA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11123427</v>
          </cell>
          <cell r="B103" t="str">
            <v>11123427 BANORTE 0850832950 PROFISE</v>
          </cell>
          <cell r="C103">
            <v>992.25000000000011</v>
          </cell>
          <cell r="D103">
            <v>0</v>
          </cell>
          <cell r="E103">
            <v>0</v>
          </cell>
          <cell r="F103">
            <v>992.25000000000011</v>
          </cell>
          <cell r="G103">
            <v>992.25000000000011</v>
          </cell>
        </row>
        <row r="104">
          <cell r="A104" t="str">
            <v>11123431</v>
          </cell>
          <cell r="B104" t="str">
            <v>11123431 BANORTE 0845901898 CONVENIO DE COLABORACION MUNICIPIO DE LERDO</v>
          </cell>
          <cell r="C104">
            <v>7527251.2699999996</v>
          </cell>
          <cell r="D104">
            <v>905446.49</v>
          </cell>
          <cell r="E104">
            <v>3403753.91</v>
          </cell>
          <cell r="F104">
            <v>5028943.8499999996</v>
          </cell>
          <cell r="G104">
            <v>5028943.8499999996</v>
          </cell>
        </row>
        <row r="105">
          <cell r="A105" t="str">
            <v>11123432</v>
          </cell>
          <cell r="B105" t="str">
            <v>11123432 BANORTE 0845901889 CONVENIO DE COLABORACION MUNICIPIO DE GOMEZ PALACIO</v>
          </cell>
          <cell r="C105">
            <v>4390220.32</v>
          </cell>
          <cell r="D105">
            <v>12448.03</v>
          </cell>
          <cell r="E105">
            <v>492078.28</v>
          </cell>
          <cell r="F105">
            <v>3910590.07</v>
          </cell>
          <cell r="G105">
            <v>3910590.07</v>
          </cell>
        </row>
        <row r="106">
          <cell r="A106" t="str">
            <v>11123433</v>
          </cell>
          <cell r="B106" t="str">
            <v>11123433 BANORTE 0845901870 CONVENIO DE COLABORACION MUNICIPIO DE DURANGO</v>
          </cell>
          <cell r="C106">
            <v>11091607.189999999</v>
          </cell>
          <cell r="D106">
            <v>2556507.39</v>
          </cell>
          <cell r="E106">
            <v>7638604.6399999997</v>
          </cell>
          <cell r="F106">
            <v>6009509.9400000004</v>
          </cell>
          <cell r="G106">
            <v>6009509.9400000004</v>
          </cell>
        </row>
        <row r="107">
          <cell r="A107" t="str">
            <v>11123438</v>
          </cell>
          <cell r="B107" t="str">
            <v>11123438 BANORTE 0680149716 RETENCIONES 1 2 Y 5 AL MILLAR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11123443</v>
          </cell>
          <cell r="B108" t="str">
            <v>11123443 BANORTE 0818109401 APERTURA DE CREDITO 2012</v>
          </cell>
          <cell r="C108">
            <v>90378.86</v>
          </cell>
          <cell r="D108">
            <v>261.58</v>
          </cell>
          <cell r="E108">
            <v>0</v>
          </cell>
          <cell r="F108">
            <v>90640.44</v>
          </cell>
          <cell r="G108">
            <v>90640.44</v>
          </cell>
        </row>
        <row r="109">
          <cell r="A109" t="str">
            <v>11123450</v>
          </cell>
          <cell r="B109" t="str">
            <v>11123450 BANORTE 0831855480 APORTACIONES DE MUNICIPIOS PARA SEGURIDAD PUBLICA</v>
          </cell>
          <cell r="C109">
            <v>-5040593.83</v>
          </cell>
          <cell r="D109">
            <v>5981890.5499999998</v>
          </cell>
          <cell r="E109">
            <v>0</v>
          </cell>
          <cell r="F109">
            <v>941296.72</v>
          </cell>
          <cell r="G109">
            <v>941296.72</v>
          </cell>
        </row>
        <row r="110">
          <cell r="A110" t="str">
            <v>11123451</v>
          </cell>
          <cell r="B110" t="str">
            <v>11123451 BANOBRAS 0390038377 REMANENTE DE  DE CREDITO BANOBRAS</v>
          </cell>
          <cell r="C110">
            <v>6815902.2800000003</v>
          </cell>
          <cell r="D110">
            <v>0</v>
          </cell>
          <cell r="E110">
            <v>6815902.2800000003</v>
          </cell>
          <cell r="F110">
            <v>0</v>
          </cell>
          <cell r="G110">
            <v>0</v>
          </cell>
        </row>
        <row r="111">
          <cell r="A111" t="str">
            <v>11123457</v>
          </cell>
          <cell r="B111" t="str">
            <v>11123457 BANORTE 0608451851 PROGRAMA FPP 2008 HOSPITALES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 t="str">
            <v>11123458</v>
          </cell>
          <cell r="B112" t="str">
            <v>11123458 BANORTE 0608451879 FPP 2008 FORTALECIMIENTO DE LA INFRAESTRUCTURA</v>
          </cell>
          <cell r="C112">
            <v>101191.54</v>
          </cell>
          <cell r="D112">
            <v>292.88</v>
          </cell>
          <cell r="E112">
            <v>0</v>
          </cell>
          <cell r="F112">
            <v>101484.42</v>
          </cell>
          <cell r="G112">
            <v>101484.42</v>
          </cell>
        </row>
        <row r="113">
          <cell r="A113" t="str">
            <v>11123468</v>
          </cell>
          <cell r="B113" t="str">
            <v>11123468 BANORTE 0630311394 CECYTED 2009</v>
          </cell>
          <cell r="C113">
            <v>187929.88</v>
          </cell>
          <cell r="D113">
            <v>37715346.149999999</v>
          </cell>
          <cell r="E113">
            <v>37711264.990000002</v>
          </cell>
          <cell r="F113">
            <v>192011.04</v>
          </cell>
          <cell r="G113">
            <v>192011.04</v>
          </cell>
        </row>
        <row r="114">
          <cell r="A114" t="str">
            <v>11123475</v>
          </cell>
          <cell r="B114" t="str">
            <v>11123475 BANORTE 0601742774 CREDITO CORTO PLAZO</v>
          </cell>
          <cell r="C114">
            <v>14517.85</v>
          </cell>
          <cell r="D114">
            <v>1.63</v>
          </cell>
          <cell r="E114">
            <v>0</v>
          </cell>
          <cell r="F114">
            <v>14519.48</v>
          </cell>
          <cell r="G114">
            <v>14519.48</v>
          </cell>
        </row>
        <row r="115">
          <cell r="A115" t="str">
            <v>11123496</v>
          </cell>
          <cell r="B115" t="str">
            <v>11123496 BANORTE 0539089255 PROSOFT 2007</v>
          </cell>
          <cell r="C115">
            <v>147683.9</v>
          </cell>
          <cell r="D115">
            <v>427.45</v>
          </cell>
          <cell r="E115">
            <v>0</v>
          </cell>
          <cell r="F115">
            <v>148111.35</v>
          </cell>
          <cell r="G115">
            <v>148111.35</v>
          </cell>
        </row>
        <row r="116">
          <cell r="A116" t="str">
            <v>11123517</v>
          </cell>
          <cell r="B116" t="str">
            <v>11123517 HSBC 4058117334 FPGC HOSPITAL GOMEZ PALACIO</v>
          </cell>
          <cell r="C116">
            <v>252867.73</v>
          </cell>
          <cell r="D116">
            <v>59999738.420000002</v>
          </cell>
          <cell r="E116">
            <v>43676318.549999997</v>
          </cell>
          <cell r="F116">
            <v>16576287.6</v>
          </cell>
          <cell r="G116">
            <v>16576287.6</v>
          </cell>
        </row>
        <row r="117">
          <cell r="A117" t="str">
            <v>11123521</v>
          </cell>
          <cell r="B117" t="str">
            <v>11123521 HSBC 4057633612 CONAFOR INCENDIOS FORESTALES</v>
          </cell>
          <cell r="C117">
            <v>33417.269999999997</v>
          </cell>
          <cell r="D117">
            <v>145.08000000000001</v>
          </cell>
          <cell r="E117">
            <v>0</v>
          </cell>
          <cell r="F117">
            <v>33562.35</v>
          </cell>
          <cell r="G117">
            <v>33562.35</v>
          </cell>
        </row>
        <row r="118">
          <cell r="A118" t="str">
            <v>11123527</v>
          </cell>
          <cell r="B118" t="str">
            <v>11123527 HSBC 4057202657 CONTINGENCIAS ECONOMICAS INVERSION 2014 B</v>
          </cell>
          <cell r="C118">
            <v>770621.08</v>
          </cell>
          <cell r="D118">
            <v>2973.91</v>
          </cell>
          <cell r="E118">
            <v>0</v>
          </cell>
          <cell r="F118">
            <v>773594.99</v>
          </cell>
          <cell r="G118">
            <v>773594.99</v>
          </cell>
        </row>
        <row r="119">
          <cell r="A119" t="str">
            <v>11123546</v>
          </cell>
          <cell r="B119" t="str">
            <v>11123546 HSBC 4056770605 REINTEGROS FAFEF 2011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 t="str">
            <v>11123552</v>
          </cell>
          <cell r="B120" t="str">
            <v>11123552 HSBC 4056730740 FORTALECIMIENTO DE VIVEROS FORSTALES II ETAPA</v>
          </cell>
          <cell r="C120">
            <v>566581.16</v>
          </cell>
          <cell r="D120">
            <v>50185.16</v>
          </cell>
          <cell r="E120">
            <v>566581.16</v>
          </cell>
          <cell r="F120">
            <v>50185.16</v>
          </cell>
          <cell r="G120">
            <v>50185.16</v>
          </cell>
        </row>
        <row r="121">
          <cell r="A121" t="str">
            <v>11123561</v>
          </cell>
          <cell r="B121" t="str">
            <v>11123561 HSBC 4056334196 SECTUR 2013</v>
          </cell>
          <cell r="C121">
            <v>499499.99</v>
          </cell>
          <cell r="D121">
            <v>4495500.01</v>
          </cell>
          <cell r="E121">
            <v>4995000</v>
          </cell>
          <cell r="F121">
            <v>0</v>
          </cell>
          <cell r="G121">
            <v>0</v>
          </cell>
        </row>
        <row r="122">
          <cell r="A122" t="str">
            <v>11123563</v>
          </cell>
          <cell r="B122" t="str">
            <v>11123563 HSBC 4056334212 REMANENTES</v>
          </cell>
          <cell r="C122">
            <v>11662910.51</v>
          </cell>
          <cell r="D122">
            <v>45008.47</v>
          </cell>
          <cell r="E122">
            <v>0</v>
          </cell>
          <cell r="F122">
            <v>11707918.98</v>
          </cell>
          <cell r="G122">
            <v>11707918.98</v>
          </cell>
        </row>
        <row r="123">
          <cell r="A123" t="str">
            <v>11123577</v>
          </cell>
          <cell r="B123" t="str">
            <v>11123577 HSBC 4052851078 BANCO DE SANGRE</v>
          </cell>
          <cell r="C123">
            <v>8992.09</v>
          </cell>
          <cell r="D123">
            <v>0</v>
          </cell>
          <cell r="E123">
            <v>0</v>
          </cell>
          <cell r="F123">
            <v>8992.09</v>
          </cell>
          <cell r="G123">
            <v>8992.09</v>
          </cell>
        </row>
        <row r="124">
          <cell r="A124" t="str">
            <v>11123578</v>
          </cell>
          <cell r="B124" t="str">
            <v>11123578 HSBC 4052851110 EQUIPO HG DURANGO SAN MANUEL Y OTAEZ, DURANGO</v>
          </cell>
          <cell r="C124">
            <v>22.04</v>
          </cell>
          <cell r="D124">
            <v>0</v>
          </cell>
          <cell r="E124">
            <v>0</v>
          </cell>
          <cell r="F124">
            <v>22.04</v>
          </cell>
          <cell r="G124">
            <v>22.04</v>
          </cell>
        </row>
        <row r="125">
          <cell r="A125" t="str">
            <v>11123579</v>
          </cell>
          <cell r="B125" t="str">
            <v>11123579 HSBC 4052851102 LUZ DEL CARMEN Y TEPEHUANES</v>
          </cell>
          <cell r="C125">
            <v>417354.05</v>
          </cell>
          <cell r="D125">
            <v>0</v>
          </cell>
          <cell r="E125">
            <v>0</v>
          </cell>
          <cell r="F125">
            <v>417354.05</v>
          </cell>
          <cell r="G125">
            <v>417354.05</v>
          </cell>
        </row>
        <row r="126">
          <cell r="A126" t="str">
            <v>11123580</v>
          </cell>
          <cell r="B126" t="str">
            <v>11123580 HSBC 4052851086 RED DE SANGRE</v>
          </cell>
          <cell r="C126">
            <v>52498.28</v>
          </cell>
          <cell r="D126">
            <v>0</v>
          </cell>
          <cell r="E126">
            <v>0</v>
          </cell>
          <cell r="F126">
            <v>52498.28</v>
          </cell>
          <cell r="G126">
            <v>52498.28</v>
          </cell>
        </row>
        <row r="127">
          <cell r="A127" t="str">
            <v>11123587</v>
          </cell>
          <cell r="B127" t="str">
            <v>11123587 HSBC 6331869597 INTERCUENTA PERSONAL-INVERSION A LA VISTA</v>
          </cell>
          <cell r="C127">
            <v>45211.33</v>
          </cell>
          <cell r="D127">
            <v>65662.81</v>
          </cell>
          <cell r="E127">
            <v>95147.62</v>
          </cell>
          <cell r="F127">
            <v>15726.519999999997</v>
          </cell>
          <cell r="G127">
            <v>15726.519999999997</v>
          </cell>
        </row>
        <row r="128">
          <cell r="A128" t="str">
            <v>11123588</v>
          </cell>
          <cell r="B128" t="str">
            <v>11123588 HSBC 4050146380 FONDO DE APOYO PARA EL DESARROLLO RURAL SUSTENTABLE 2010</v>
          </cell>
          <cell r="C128">
            <v>5.01</v>
          </cell>
          <cell r="D128">
            <v>0</v>
          </cell>
          <cell r="E128">
            <v>5.01</v>
          </cell>
          <cell r="F128">
            <v>0</v>
          </cell>
          <cell r="G128">
            <v>0</v>
          </cell>
        </row>
        <row r="129">
          <cell r="A129" t="str">
            <v>11123589</v>
          </cell>
          <cell r="B129" t="str">
            <v>11123589 HSBC 4050146281 APORTACIONES A MEJORAS PARA EL INMUEBLE SEDECO</v>
          </cell>
          <cell r="C129">
            <v>293564.65000000002</v>
          </cell>
          <cell r="D129">
            <v>227052.89</v>
          </cell>
          <cell r="E129">
            <v>0</v>
          </cell>
          <cell r="F129">
            <v>520617.54</v>
          </cell>
          <cell r="G129">
            <v>520617.54</v>
          </cell>
        </row>
        <row r="130">
          <cell r="A130" t="str">
            <v>11123726</v>
          </cell>
          <cell r="B130" t="str">
            <v>11123726 SANTANDER 65505351826 PRONAPRED SEGURIDAD PUBLICA 2015</v>
          </cell>
          <cell r="C130">
            <v>161298.03</v>
          </cell>
          <cell r="D130">
            <v>134.41999999999999</v>
          </cell>
          <cell r="E130">
            <v>0</v>
          </cell>
          <cell r="F130">
            <v>161432.45000000001</v>
          </cell>
          <cell r="G130">
            <v>161432.45000000001</v>
          </cell>
        </row>
        <row r="131">
          <cell r="A131" t="str">
            <v>11123727</v>
          </cell>
          <cell r="B131" t="str">
            <v>11123727 SANTANDER 65505347438 REFINANCIAMIENTO FAFEF-FISE</v>
          </cell>
          <cell r="C131">
            <v>178450685.31</v>
          </cell>
          <cell r="D131">
            <v>618730.47</v>
          </cell>
          <cell r="E131">
            <v>15100037.02</v>
          </cell>
          <cell r="F131">
            <v>163969378.75999999</v>
          </cell>
          <cell r="G131">
            <v>163969378.75999999</v>
          </cell>
        </row>
        <row r="132">
          <cell r="A132" t="str">
            <v>11123728</v>
          </cell>
          <cell r="B132" t="str">
            <v>11123728 SANTANDER 65505347515 TERCEROS 2015</v>
          </cell>
          <cell r="C132">
            <v>3727068.54</v>
          </cell>
          <cell r="D132">
            <v>3105.89</v>
          </cell>
          <cell r="E132">
            <v>0</v>
          </cell>
          <cell r="F132">
            <v>3730174.43</v>
          </cell>
          <cell r="G132">
            <v>3730174.43</v>
          </cell>
        </row>
        <row r="133">
          <cell r="A133" t="str">
            <v>11123732</v>
          </cell>
          <cell r="B133" t="str">
            <v>11123732 SANTANDER 65505330464 APOYO PARA SOLVENTAR GASTOS INHERENTES A LA OPERACIÓN Y PRESTACION DE SERVICIOS EN EDUACION EN EL ESTADO</v>
          </cell>
          <cell r="C133">
            <v>180</v>
          </cell>
          <cell r="D133">
            <v>-180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11123733</v>
          </cell>
          <cell r="B134" t="str">
            <v>11123733 SANTANDER 65525322580 FIFOME 2015</v>
          </cell>
          <cell r="C134">
            <v>447360.2</v>
          </cell>
          <cell r="D134">
            <v>544.77</v>
          </cell>
          <cell r="E134">
            <v>69782.05</v>
          </cell>
          <cell r="F134">
            <v>378122.92</v>
          </cell>
          <cell r="G134">
            <v>378122.92</v>
          </cell>
        </row>
        <row r="135">
          <cell r="A135" t="str">
            <v>11123734</v>
          </cell>
          <cell r="B135" t="str">
            <v>11123734 SANTANDER 65505323998 FRANQUICIA SOCIAL 2015</v>
          </cell>
          <cell r="C135">
            <v>-761354.85</v>
          </cell>
          <cell r="D135">
            <v>1424089.34</v>
          </cell>
          <cell r="E135">
            <v>904.8</v>
          </cell>
          <cell r="F135">
            <v>661829.68999999994</v>
          </cell>
          <cell r="G135">
            <v>661829.68999999994</v>
          </cell>
        </row>
        <row r="136">
          <cell r="A136" t="str">
            <v>11123735</v>
          </cell>
          <cell r="B136" t="str">
            <v>11123735 SANTANDER 655052944697 PAPELERIA PRONAPRED 4697 MPIO. GOMEZ PALACIO</v>
          </cell>
          <cell r="C136">
            <v>534.99</v>
          </cell>
          <cell r="D136">
            <v>0.45</v>
          </cell>
          <cell r="E136">
            <v>0</v>
          </cell>
          <cell r="F136">
            <v>535.44000000000005</v>
          </cell>
          <cell r="G136">
            <v>535.44000000000005</v>
          </cell>
        </row>
        <row r="137">
          <cell r="A137" t="str">
            <v>11123736</v>
          </cell>
          <cell r="B137" t="str">
            <v>11123736 SANTANDER 65505294726 FONDO CONCURSABLE AUTONOMO DE INVERSION EN INFRAESTRUCTURA PARA LA EDUCACION MEDIA SUPERIOR 2015</v>
          </cell>
          <cell r="C137">
            <v>977.67</v>
          </cell>
          <cell r="D137">
            <v>0.81</v>
          </cell>
          <cell r="E137">
            <v>0</v>
          </cell>
          <cell r="F137">
            <v>978.48</v>
          </cell>
          <cell r="G137">
            <v>978.48</v>
          </cell>
        </row>
        <row r="138">
          <cell r="A138" t="str">
            <v>11123740</v>
          </cell>
          <cell r="B138" t="str">
            <v>11123740 SANTANDER 65505249888 TALLERES MECANICOS AUTOMOTRICES MPIO DGO</v>
          </cell>
          <cell r="C138">
            <v>3536.76</v>
          </cell>
          <cell r="D138">
            <v>2.95</v>
          </cell>
          <cell r="E138">
            <v>0</v>
          </cell>
          <cell r="F138">
            <v>3539.71</v>
          </cell>
          <cell r="G138">
            <v>3539.71</v>
          </cell>
        </row>
        <row r="139">
          <cell r="A139" t="str">
            <v>11123741</v>
          </cell>
          <cell r="B139" t="str">
            <v>11123741 SANTANDER 65505249948 TALLERES MECANICOS AUTOMOTRICES MPIOS LERDO,  MEZQUITAL, P. NUEVO, STGO. PAPASQ., TAMAZULA</v>
          </cell>
          <cell r="C139">
            <v>1785.93</v>
          </cell>
          <cell r="D139">
            <v>1.49</v>
          </cell>
          <cell r="E139">
            <v>0</v>
          </cell>
          <cell r="F139">
            <v>1787.42</v>
          </cell>
          <cell r="G139">
            <v>1787.42</v>
          </cell>
        </row>
        <row r="140">
          <cell r="A140" t="str">
            <v>11123742</v>
          </cell>
          <cell r="B140" t="str">
            <v>11123742 SANTANDER 65505249951 DESPONCHADORAS</v>
          </cell>
          <cell r="C140">
            <v>4561.08</v>
          </cell>
          <cell r="D140">
            <v>3.8</v>
          </cell>
          <cell r="E140">
            <v>0</v>
          </cell>
          <cell r="F140">
            <v>4564.88</v>
          </cell>
          <cell r="G140">
            <v>4564.88</v>
          </cell>
        </row>
        <row r="141">
          <cell r="A141" t="str">
            <v>11123743</v>
          </cell>
          <cell r="B141" t="str">
            <v>11123743 SANTANDER 65505249982 CREANDO Y FOMENTANDO UNA CULTURA EMPRENDEDORA EN JOVENES DEL EDO DE DGO</v>
          </cell>
          <cell r="C141">
            <v>3149.87</v>
          </cell>
          <cell r="D141">
            <v>2.62</v>
          </cell>
          <cell r="E141">
            <v>0</v>
          </cell>
          <cell r="F141">
            <v>3152.49</v>
          </cell>
          <cell r="G141">
            <v>3152.49</v>
          </cell>
        </row>
        <row r="142">
          <cell r="A142" t="str">
            <v>11123744</v>
          </cell>
          <cell r="B142" t="str">
            <v>11123744 SANTANDER 65505249996 SECTOR ALIMENTOS PRONAPRED MPIO LERDO</v>
          </cell>
          <cell r="C142">
            <v>432.94</v>
          </cell>
          <cell r="D142">
            <v>0.36</v>
          </cell>
          <cell r="E142">
            <v>0</v>
          </cell>
          <cell r="F142">
            <v>433.3</v>
          </cell>
          <cell r="G142">
            <v>433.3</v>
          </cell>
        </row>
        <row r="143">
          <cell r="A143" t="str">
            <v>11123745</v>
          </cell>
          <cell r="B143" t="str">
            <v>11123745 SANTANDER 65505250092 SECTOR ALIMENTOS PRONAPRED II MPIO GOMEZ P</v>
          </cell>
          <cell r="C143">
            <v>934.54</v>
          </cell>
          <cell r="D143">
            <v>0.78</v>
          </cell>
          <cell r="E143">
            <v>0</v>
          </cell>
          <cell r="F143">
            <v>935.32</v>
          </cell>
          <cell r="G143">
            <v>935.32</v>
          </cell>
        </row>
        <row r="144">
          <cell r="A144" t="str">
            <v>11123746</v>
          </cell>
          <cell r="B144" t="str">
            <v>11123746 SANTANDER 65505250104 TIENDAS DE ABARROTES PRONAPRED I MPIO GOMEZ P</v>
          </cell>
          <cell r="C144">
            <v>481.43</v>
          </cell>
          <cell r="D144">
            <v>0.4</v>
          </cell>
          <cell r="E144">
            <v>0</v>
          </cell>
          <cell r="F144">
            <v>481.83</v>
          </cell>
          <cell r="G144">
            <v>481.83</v>
          </cell>
        </row>
        <row r="145">
          <cell r="A145" t="str">
            <v>11123747</v>
          </cell>
          <cell r="B145" t="str">
            <v>11123747 SANTANDER 65505250121 MICROEMPRESAS ARTESANALES I MPIO DGO</v>
          </cell>
          <cell r="C145">
            <v>468.15</v>
          </cell>
          <cell r="D145">
            <v>0.39</v>
          </cell>
          <cell r="E145">
            <v>0</v>
          </cell>
          <cell r="F145">
            <v>468.54</v>
          </cell>
          <cell r="G145">
            <v>468.54</v>
          </cell>
        </row>
        <row r="146">
          <cell r="A146" t="str">
            <v>11123748</v>
          </cell>
          <cell r="B146" t="str">
            <v>11123748 SANTANDER 65505250149 TALLERES MECANICOS EN EL MARCO DE LA CRUZADA NACIONAL CONTRA EL HAMBRE MPIO DGO</v>
          </cell>
          <cell r="C146">
            <v>459.06</v>
          </cell>
          <cell r="D146">
            <v>0.38</v>
          </cell>
          <cell r="E146">
            <v>0</v>
          </cell>
          <cell r="F146">
            <v>459.44</v>
          </cell>
          <cell r="G146">
            <v>459.44</v>
          </cell>
        </row>
        <row r="147">
          <cell r="A147" t="str">
            <v>11123749</v>
          </cell>
          <cell r="B147" t="str">
            <v>11123749 SANTANDER 65505250183 MICROEMPRESAS DE CIBERCAFE MPIO DGO</v>
          </cell>
          <cell r="C147">
            <v>459.06</v>
          </cell>
          <cell r="D147">
            <v>0.38</v>
          </cell>
          <cell r="E147">
            <v>0</v>
          </cell>
          <cell r="F147">
            <v>459.44</v>
          </cell>
          <cell r="G147">
            <v>459.44</v>
          </cell>
        </row>
        <row r="148">
          <cell r="A148" t="str">
            <v>11123751</v>
          </cell>
          <cell r="B148" t="str">
            <v>11123751 SANTANDER 65505245031 FONDO CONCURSABLE DE INVERSION EN INFRAESTRUCTURA PARA EDUCACION MEDIA SUPERIOR INSTITUCIONES FEDERALES 2015</v>
          </cell>
          <cell r="C148">
            <v>2.04</v>
          </cell>
          <cell r="D148">
            <v>0</v>
          </cell>
          <cell r="E148">
            <v>0</v>
          </cell>
          <cell r="F148">
            <v>2.04</v>
          </cell>
          <cell r="G148">
            <v>2.04</v>
          </cell>
        </row>
        <row r="149">
          <cell r="A149" t="str">
            <v>11123752</v>
          </cell>
          <cell r="B149" t="str">
            <v>11123752 SANTANDER 65505221816 MICROEMPRESAS DE PAPELERIAS MPIO DURANGO</v>
          </cell>
          <cell r="C149">
            <v>1418.89</v>
          </cell>
          <cell r="D149">
            <v>1.18</v>
          </cell>
          <cell r="E149">
            <v>0</v>
          </cell>
          <cell r="F149">
            <v>1420.07</v>
          </cell>
          <cell r="G149">
            <v>1420.07</v>
          </cell>
        </row>
        <row r="150">
          <cell r="A150" t="str">
            <v>11123753</v>
          </cell>
          <cell r="B150" t="str">
            <v>11123753 SANTANDER 65505221878 CENTRO LOGISTICO E INDUSTRIAL II ETAPA FASE 4</v>
          </cell>
          <cell r="C150">
            <v>46939.65</v>
          </cell>
          <cell r="D150">
            <v>39.119999999999997</v>
          </cell>
          <cell r="E150">
            <v>0</v>
          </cell>
          <cell r="F150">
            <v>46978.77</v>
          </cell>
          <cell r="G150">
            <v>46978.77</v>
          </cell>
        </row>
        <row r="151">
          <cell r="A151" t="str">
            <v>11123754</v>
          </cell>
          <cell r="B151" t="str">
            <v>11123754 SANTANDER 65505222140 ESTETICAS PRONAPED MPIO GOMEZ PALACIO</v>
          </cell>
          <cell r="C151">
            <v>969.33</v>
          </cell>
          <cell r="D151">
            <v>0.81</v>
          </cell>
          <cell r="E151">
            <v>0</v>
          </cell>
          <cell r="F151">
            <v>970.14</v>
          </cell>
          <cell r="G151">
            <v>970.14</v>
          </cell>
        </row>
        <row r="152">
          <cell r="A152" t="str">
            <v>11123755</v>
          </cell>
          <cell r="B152" t="str">
            <v>11123755 SANTANDER 65505222171 TALLERES MECANICOS AUTOMOTRICES MPIO GOMEZ PALACIO</v>
          </cell>
          <cell r="C152">
            <v>3629.95</v>
          </cell>
          <cell r="D152">
            <v>3.03</v>
          </cell>
          <cell r="E152">
            <v>0</v>
          </cell>
          <cell r="F152">
            <v>3632.98</v>
          </cell>
          <cell r="G152">
            <v>3632.98</v>
          </cell>
        </row>
        <row r="153">
          <cell r="A153" t="str">
            <v>11123756</v>
          </cell>
          <cell r="B153" t="str">
            <v>11123756 SANTANDER 65505222228 TRANSPORTE URBANO EDO DE DURANGO</v>
          </cell>
          <cell r="C153">
            <v>29174.36</v>
          </cell>
          <cell r="D153">
            <v>24.31</v>
          </cell>
          <cell r="E153">
            <v>0</v>
          </cell>
          <cell r="F153">
            <v>29198.67</v>
          </cell>
          <cell r="G153">
            <v>29198.67</v>
          </cell>
        </row>
        <row r="154">
          <cell r="A154" t="str">
            <v>11123757</v>
          </cell>
          <cell r="B154" t="str">
            <v>11123757 SANTANDER 65505222245 PEQUEÑO COMERCIO EN DURANGO REGION CENTRO</v>
          </cell>
          <cell r="C154">
            <v>4304.41</v>
          </cell>
          <cell r="D154">
            <v>3.59</v>
          </cell>
          <cell r="E154">
            <v>0</v>
          </cell>
          <cell r="F154">
            <v>4308</v>
          </cell>
          <cell r="G154">
            <v>4308</v>
          </cell>
        </row>
        <row r="155">
          <cell r="A155" t="str">
            <v>11123758</v>
          </cell>
          <cell r="B155" t="str">
            <v>11123758 SANTANDER 65505222305 PEQUEÑO COMERCIO EN DURANGO</v>
          </cell>
          <cell r="C155">
            <v>4495.92</v>
          </cell>
          <cell r="D155">
            <v>3.75</v>
          </cell>
          <cell r="E155">
            <v>0</v>
          </cell>
          <cell r="F155">
            <v>4499.67</v>
          </cell>
          <cell r="G155">
            <v>4499.67</v>
          </cell>
        </row>
        <row r="156">
          <cell r="A156" t="str">
            <v>11123759</v>
          </cell>
          <cell r="B156" t="str">
            <v>11123759 SANTANDER 65505210998 TIENDAS DE ABARROTES</v>
          </cell>
          <cell r="C156">
            <v>995.45</v>
          </cell>
          <cell r="D156">
            <v>0.83</v>
          </cell>
          <cell r="E156">
            <v>0</v>
          </cell>
          <cell r="F156">
            <v>996.28</v>
          </cell>
          <cell r="G156">
            <v>996.28</v>
          </cell>
        </row>
        <row r="157">
          <cell r="A157" t="str">
            <v>11123760</v>
          </cell>
          <cell r="B157" t="str">
            <v>11123760 SANTANDER 65505211089 SECTOR DE ALIMENTOS</v>
          </cell>
          <cell r="C157">
            <v>1379.24</v>
          </cell>
          <cell r="D157">
            <v>1.1499999999999999</v>
          </cell>
          <cell r="E157">
            <v>0</v>
          </cell>
          <cell r="F157">
            <v>1380.39</v>
          </cell>
          <cell r="G157">
            <v>1380.39</v>
          </cell>
        </row>
        <row r="158">
          <cell r="A158" t="str">
            <v>11123761</v>
          </cell>
          <cell r="B158" t="str">
            <v>11123761 SANTANDER 65505211104 SECTOR DE ALIMENTOS II</v>
          </cell>
          <cell r="C158">
            <v>996.15</v>
          </cell>
          <cell r="D158">
            <v>0.83</v>
          </cell>
          <cell r="E158">
            <v>0</v>
          </cell>
          <cell r="F158">
            <v>996.98</v>
          </cell>
          <cell r="G158">
            <v>996.98</v>
          </cell>
        </row>
        <row r="159">
          <cell r="A159" t="str">
            <v>11123762</v>
          </cell>
          <cell r="B159" t="str">
            <v>11123762 SANTANDER 65505211152 SECTOR DE ALIMENTOS III</v>
          </cell>
          <cell r="C159">
            <v>995.45</v>
          </cell>
          <cell r="D159">
            <v>0.83</v>
          </cell>
          <cell r="E159">
            <v>0</v>
          </cell>
          <cell r="F159">
            <v>996.28</v>
          </cell>
          <cell r="G159">
            <v>996.28</v>
          </cell>
        </row>
        <row r="160">
          <cell r="A160" t="str">
            <v>11123763</v>
          </cell>
          <cell r="B160" t="str">
            <v>11123763 SANTANDER 65505211183 ESTETICAS I</v>
          </cell>
          <cell r="C160">
            <v>42756.22</v>
          </cell>
          <cell r="D160">
            <v>35.630000000000003</v>
          </cell>
          <cell r="E160">
            <v>0</v>
          </cell>
          <cell r="F160">
            <v>42791.85</v>
          </cell>
          <cell r="G160">
            <v>42791.85</v>
          </cell>
        </row>
        <row r="161">
          <cell r="A161" t="str">
            <v>11123764</v>
          </cell>
          <cell r="B161" t="str">
            <v>11123764 SANTANDER 65505211257 ESTETICAS II</v>
          </cell>
          <cell r="C161">
            <v>995.45</v>
          </cell>
          <cell r="D161">
            <v>0.83</v>
          </cell>
          <cell r="E161">
            <v>0</v>
          </cell>
          <cell r="F161">
            <v>996.28</v>
          </cell>
          <cell r="G161">
            <v>996.28</v>
          </cell>
        </row>
        <row r="162">
          <cell r="A162" t="str">
            <v>11123765</v>
          </cell>
          <cell r="B162" t="str">
            <v>11123765 SANTANDER 65505211473 ESTETICAS III</v>
          </cell>
          <cell r="C162">
            <v>995.45</v>
          </cell>
          <cell r="D162">
            <v>0.83</v>
          </cell>
          <cell r="E162">
            <v>0</v>
          </cell>
          <cell r="F162">
            <v>996.28</v>
          </cell>
          <cell r="G162">
            <v>996.28</v>
          </cell>
        </row>
        <row r="163">
          <cell r="A163" t="str">
            <v>11123766</v>
          </cell>
          <cell r="B163" t="str">
            <v>11123766 SANTANDER 65505211595 SECTOR DE ALIMENTOS PRONAPRED I</v>
          </cell>
          <cell r="C163">
            <v>2.5299999999999998</v>
          </cell>
          <cell r="D163">
            <v>0</v>
          </cell>
          <cell r="E163">
            <v>0</v>
          </cell>
          <cell r="F163">
            <v>2.5299999999999998</v>
          </cell>
          <cell r="G163">
            <v>2.5299999999999998</v>
          </cell>
        </row>
        <row r="164">
          <cell r="A164" t="str">
            <v>11123767</v>
          </cell>
          <cell r="B164" t="str">
            <v>11123767 SANTANDER 65505211655 TIENDAS DE ABARROTES PRONAPRED II</v>
          </cell>
          <cell r="C164">
            <v>-102991.98</v>
          </cell>
          <cell r="D164">
            <v>104000.64</v>
          </cell>
          <cell r="E164">
            <v>0</v>
          </cell>
          <cell r="F164">
            <v>1008.66</v>
          </cell>
          <cell r="G164">
            <v>1008.66</v>
          </cell>
        </row>
        <row r="165">
          <cell r="A165" t="str">
            <v>11123768</v>
          </cell>
          <cell r="B165" t="str">
            <v>11123768 SANTANDER 65505211686 TALLERES MECANICOS PRONAPRED</v>
          </cell>
          <cell r="C165">
            <v>3.17</v>
          </cell>
          <cell r="D165">
            <v>0</v>
          </cell>
          <cell r="E165">
            <v>0</v>
          </cell>
          <cell r="F165">
            <v>3.17</v>
          </cell>
          <cell r="G165">
            <v>3.17</v>
          </cell>
        </row>
        <row r="166">
          <cell r="A166" t="str">
            <v>11123769</v>
          </cell>
          <cell r="B166" t="str">
            <v>11123769 SANTANDER 65505211732 TIENDAS DE ABARROTES PRONAPRED</v>
          </cell>
          <cell r="C166">
            <v>1009.89</v>
          </cell>
          <cell r="D166">
            <v>0.84</v>
          </cell>
          <cell r="E166">
            <v>0</v>
          </cell>
          <cell r="F166">
            <v>1010.73</v>
          </cell>
          <cell r="G166">
            <v>1010.73</v>
          </cell>
        </row>
        <row r="167">
          <cell r="A167" t="str">
            <v>11123770</v>
          </cell>
          <cell r="B167" t="str">
            <v>11123770 SANTANDER 65505211763 PROYECTOS DE CAPACITACION</v>
          </cell>
          <cell r="C167">
            <v>271363.87</v>
          </cell>
          <cell r="D167">
            <v>226.14</v>
          </cell>
          <cell r="E167">
            <v>0</v>
          </cell>
          <cell r="F167">
            <v>271590.01</v>
          </cell>
          <cell r="G167">
            <v>271590.01</v>
          </cell>
        </row>
        <row r="168">
          <cell r="A168" t="str">
            <v>11123771</v>
          </cell>
          <cell r="B168" t="str">
            <v>11123771 SANTANDER 65505211837 FORO FOMENTO AL EMPRENDIMIENTO ECONOMICO DURANGO 2015</v>
          </cell>
          <cell r="C168">
            <v>1429.65</v>
          </cell>
          <cell r="D168">
            <v>1.19</v>
          </cell>
          <cell r="E168">
            <v>0</v>
          </cell>
          <cell r="F168">
            <v>1430.84</v>
          </cell>
          <cell r="G168">
            <v>1430.84</v>
          </cell>
        </row>
        <row r="169">
          <cell r="A169" t="str">
            <v>11123772</v>
          </cell>
          <cell r="B169" t="str">
            <v>11123772 SANTANDER 65505211854 CADENA DE SUMINISTROS</v>
          </cell>
          <cell r="C169">
            <v>269660.59000000003</v>
          </cell>
          <cell r="D169">
            <v>224.72</v>
          </cell>
          <cell r="E169">
            <v>0</v>
          </cell>
          <cell r="F169">
            <v>269885.31</v>
          </cell>
          <cell r="G169">
            <v>269885.31</v>
          </cell>
        </row>
        <row r="170">
          <cell r="A170" t="str">
            <v>11123773</v>
          </cell>
          <cell r="B170" t="str">
            <v>11123773 SANTANDER 65505211914 SECTOR TRANSPORTE</v>
          </cell>
          <cell r="C170">
            <v>12552.59</v>
          </cell>
          <cell r="D170">
            <v>10.46</v>
          </cell>
          <cell r="E170">
            <v>0</v>
          </cell>
          <cell r="F170">
            <v>12563.05</v>
          </cell>
          <cell r="G170">
            <v>12563.05</v>
          </cell>
        </row>
        <row r="171">
          <cell r="A171" t="str">
            <v>11123774</v>
          </cell>
          <cell r="B171" t="str">
            <v>11123774 SANTANDER 65505211928 SECTOR COMERCIO</v>
          </cell>
          <cell r="C171">
            <v>14373.43</v>
          </cell>
          <cell r="D171">
            <v>11.98</v>
          </cell>
          <cell r="E171">
            <v>0</v>
          </cell>
          <cell r="F171">
            <v>14385.41</v>
          </cell>
          <cell r="G171">
            <v>14385.41</v>
          </cell>
        </row>
        <row r="172">
          <cell r="A172" t="str">
            <v>11123775</v>
          </cell>
          <cell r="B172" t="str">
            <v>11123775 SANTANDER 65505211962 PROYECTO PRODUCTIVO INTEGRAL PARA LA COMPETITIVIDAD LOGISTICA DE EMPRESAS EN GOMEZ PALACIO, DGO.</v>
          </cell>
          <cell r="C172">
            <v>106278.18</v>
          </cell>
          <cell r="D172">
            <v>88.57</v>
          </cell>
          <cell r="E172">
            <v>63201.5</v>
          </cell>
          <cell r="F172">
            <v>43165.25</v>
          </cell>
          <cell r="G172">
            <v>43165.25</v>
          </cell>
        </row>
        <row r="173">
          <cell r="A173" t="str">
            <v>11123776</v>
          </cell>
          <cell r="B173" t="str">
            <v>11123776 SANTANDER 65505212019 PROYECTO PARA IMPULSAR EL DESARROLLO TECNOLOGICO Y LA COMPETITIVIDAD DEL PEQUEÑO COMERCIO EN LA REGION LAGUNA</v>
          </cell>
          <cell r="C173">
            <v>4809</v>
          </cell>
          <cell r="D173">
            <v>4.01</v>
          </cell>
          <cell r="E173">
            <v>0</v>
          </cell>
          <cell r="F173">
            <v>4813.01</v>
          </cell>
          <cell r="G173">
            <v>4813.01</v>
          </cell>
        </row>
        <row r="174">
          <cell r="A174" t="str">
            <v>11123777</v>
          </cell>
          <cell r="B174" t="str">
            <v>11123777 SANTANDER 65505212053 SECTOR TEXTIL</v>
          </cell>
          <cell r="C174">
            <v>22653.41</v>
          </cell>
          <cell r="D174">
            <v>40.229999999999997</v>
          </cell>
          <cell r="E174">
            <v>0</v>
          </cell>
          <cell r="F174">
            <v>22693.64</v>
          </cell>
          <cell r="G174">
            <v>22693.64</v>
          </cell>
        </row>
        <row r="175">
          <cell r="A175" t="str">
            <v>11123778</v>
          </cell>
          <cell r="B175" t="str">
            <v>11123778 SANTANDER 65505207145 FONDO PARAGUAS</v>
          </cell>
          <cell r="C175">
            <v>-2931106.08</v>
          </cell>
          <cell r="D175">
            <v>3062659.85</v>
          </cell>
          <cell r="E175">
            <v>0</v>
          </cell>
          <cell r="F175">
            <v>131553.76999999999</v>
          </cell>
          <cell r="G175">
            <v>131553.76999999999</v>
          </cell>
        </row>
        <row r="176">
          <cell r="A176" t="str">
            <v>11123780</v>
          </cell>
          <cell r="B176" t="str">
            <v>11123780 SANTANDER 65505180137 ENTERO DE RETENCIONES FIDEICOMISO 2214</v>
          </cell>
          <cell r="C176">
            <v>57349.17</v>
          </cell>
          <cell r="D176">
            <v>96777.13</v>
          </cell>
          <cell r="E176">
            <v>81416.19</v>
          </cell>
          <cell r="F176">
            <v>72710.11</v>
          </cell>
          <cell r="G176">
            <v>72710.11</v>
          </cell>
        </row>
        <row r="177">
          <cell r="A177" t="str">
            <v>11123782</v>
          </cell>
          <cell r="B177" t="str">
            <v>11123782 SANTANDER 65505180796 CONTINGENCIAS ECONOMICAS "E" PARA INVERSION E 2015</v>
          </cell>
          <cell r="C177">
            <v>412377.93</v>
          </cell>
          <cell r="D177">
            <v>69.25</v>
          </cell>
          <cell r="E177">
            <v>291231.40999999997</v>
          </cell>
          <cell r="F177">
            <v>121215.77</v>
          </cell>
          <cell r="G177">
            <v>121215.77</v>
          </cell>
        </row>
        <row r="178">
          <cell r="A178" t="str">
            <v>11123783</v>
          </cell>
          <cell r="B178" t="str">
            <v>11123783 SANTANDER 65505158040 RED DE PUNTOS MOVER A MEXICO DEL ESTADO DE DURANGO 2015</v>
          </cell>
          <cell r="C178">
            <v>5937.57</v>
          </cell>
          <cell r="D178">
            <v>7.91</v>
          </cell>
          <cell r="E178">
            <v>0</v>
          </cell>
          <cell r="F178">
            <v>5945.48</v>
          </cell>
          <cell r="G178">
            <v>5945.48</v>
          </cell>
        </row>
        <row r="179">
          <cell r="A179" t="str">
            <v>11123784</v>
          </cell>
          <cell r="B179" t="str">
            <v>11123784 SANTANDER 65504997895 FIFOME REINTEGRO DE RECURSOS NO DEVENGADOS 2012</v>
          </cell>
          <cell r="C179">
            <v>-38706.14</v>
          </cell>
          <cell r="D179">
            <v>38706.14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11123785</v>
          </cell>
          <cell r="B180" t="str">
            <v>11123785 SANTANDER 65504985898 FIDEICOMISOS PARA EL DESARROLLO FORESTAL 2015</v>
          </cell>
          <cell r="C180">
            <v>842911.74</v>
          </cell>
          <cell r="D180">
            <v>826832.61</v>
          </cell>
          <cell r="E180">
            <v>1651609.26</v>
          </cell>
          <cell r="F180">
            <v>18135.09</v>
          </cell>
          <cell r="G180">
            <v>18135.09</v>
          </cell>
        </row>
        <row r="181">
          <cell r="A181" t="str">
            <v>11123787</v>
          </cell>
          <cell r="B181" t="str">
            <v>11123787 SANTANDER 65504935180 PROII 2015 ESTATAL Y MUNICIPAL PROGRAMA DE INFRAESTRUCTURA INDIGENA 2015 FEDERAL</v>
          </cell>
          <cell r="C181">
            <v>827826.87</v>
          </cell>
          <cell r="D181">
            <v>105674.41</v>
          </cell>
          <cell r="E181">
            <v>0</v>
          </cell>
          <cell r="F181">
            <v>933501.28</v>
          </cell>
          <cell r="G181">
            <v>933501.28</v>
          </cell>
        </row>
        <row r="182">
          <cell r="A182" t="str">
            <v>11123790</v>
          </cell>
          <cell r="B182" t="str">
            <v>11123790 SANTANDER 65504866447  APAZU 2015 PROGRAMA DE AGUA POTABLE Y ALCANTARILLADO EN ZONAS URBANAS</v>
          </cell>
          <cell r="C182">
            <v>300288.06</v>
          </cell>
          <cell r="D182">
            <v>358.32</v>
          </cell>
          <cell r="E182">
            <v>0</v>
          </cell>
          <cell r="F182">
            <v>300646.38</v>
          </cell>
          <cell r="G182">
            <v>300646.38</v>
          </cell>
        </row>
        <row r="183">
          <cell r="A183" t="str">
            <v>11123791</v>
          </cell>
          <cell r="B183" t="str">
            <v>11123791 SANTANDER 65504866507 PROME 2015 PROGRAMA DE MEJORAMIENTO DE EFICIENCIA</v>
          </cell>
          <cell r="C183">
            <v>47037.74</v>
          </cell>
          <cell r="D183">
            <v>39.200000000000003</v>
          </cell>
          <cell r="E183">
            <v>0</v>
          </cell>
          <cell r="F183">
            <v>47076.94</v>
          </cell>
          <cell r="G183">
            <v>47076.94</v>
          </cell>
        </row>
        <row r="184">
          <cell r="A184" t="str">
            <v>11123792</v>
          </cell>
          <cell r="B184" t="str">
            <v>11123792 SANTANDER 65504866555 PROSSAPYS 2015 PROGRAMA PARA LA CONSTRUCCION Y REHABILITACION DE SISTEMAS DE AGUA POTABLE Y SANEAMIENTO EN ZONAS RURALES</v>
          </cell>
          <cell r="C184">
            <v>1076342.77</v>
          </cell>
          <cell r="D184">
            <v>30247.18</v>
          </cell>
          <cell r="E184">
            <v>0</v>
          </cell>
          <cell r="F184">
            <v>1106589.95</v>
          </cell>
          <cell r="G184">
            <v>1106589.95</v>
          </cell>
        </row>
        <row r="185">
          <cell r="A185" t="str">
            <v>11123793</v>
          </cell>
          <cell r="B185" t="str">
            <v>11123793 SANTANDER 65504866586 AGUA LIMPIA 2015</v>
          </cell>
          <cell r="C185">
            <v>-137308.1</v>
          </cell>
          <cell r="D185">
            <v>137308.1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11123798</v>
          </cell>
          <cell r="B186" t="str">
            <v>11123798 SANTANDER 65504867411 PROTAR 2015 PROGRAMA DE TRATAMIENTO DE AGUAS RESIDUALES</v>
          </cell>
          <cell r="C186">
            <v>46781.25</v>
          </cell>
          <cell r="D186">
            <v>62.31</v>
          </cell>
          <cell r="E186">
            <v>0</v>
          </cell>
          <cell r="F186">
            <v>46843.56</v>
          </cell>
          <cell r="G186">
            <v>46843.56</v>
          </cell>
        </row>
        <row r="187">
          <cell r="A187" t="str">
            <v>11123800</v>
          </cell>
          <cell r="B187" t="str">
            <v>11123800 SANTANDER 65504882252 APORTACIONES PROYECTOS INDEM 2014</v>
          </cell>
          <cell r="C187">
            <v>-162886.56</v>
          </cell>
          <cell r="D187">
            <v>192028.52</v>
          </cell>
          <cell r="E187">
            <v>0</v>
          </cell>
          <cell r="F187">
            <v>29141.96</v>
          </cell>
          <cell r="G187">
            <v>29141.96</v>
          </cell>
        </row>
        <row r="188">
          <cell r="A188" t="str">
            <v>11123805</v>
          </cell>
          <cell r="B188" t="str">
            <v>11123805 SANTANDER 65504725054 RED DE ASESORIA FINANCIERA PARA EL ESTADO DE DURANGO 2014 (R-10)</v>
          </cell>
          <cell r="C188">
            <v>9</v>
          </cell>
          <cell r="D188">
            <v>0.01</v>
          </cell>
          <cell r="E188">
            <v>0</v>
          </cell>
          <cell r="F188">
            <v>9.01</v>
          </cell>
          <cell r="G188">
            <v>9.01</v>
          </cell>
        </row>
        <row r="189">
          <cell r="A189" t="str">
            <v>11123808</v>
          </cell>
          <cell r="B189" t="str">
            <v>11123808 SANTANDER 65504618208 CONTINGENCIAS ECONOMICAS PARA INVERSION C 2014 (R-23)</v>
          </cell>
          <cell r="C189">
            <v>1204.1600000000001</v>
          </cell>
          <cell r="D189">
            <v>1</v>
          </cell>
          <cell r="E189">
            <v>0</v>
          </cell>
          <cell r="F189">
            <v>1205.1600000000001</v>
          </cell>
          <cell r="G189">
            <v>1205.1600000000001</v>
          </cell>
        </row>
        <row r="190">
          <cell r="A190" t="str">
            <v>11123809</v>
          </cell>
          <cell r="B190" t="str">
            <v>11123809 SANTANDER 65504554465 ENERGIAS LIMPIAS PARA LA CONSERVACION DE EMPLEOS EN LAS MIPYMES EN MUNICIPIO DE GOMEZ PALACIO DURANGO 2014 (R10)</v>
          </cell>
          <cell r="C190">
            <v>65836.86</v>
          </cell>
          <cell r="D190">
            <v>87.68</v>
          </cell>
          <cell r="E190">
            <v>0</v>
          </cell>
          <cell r="F190">
            <v>65924.539999999994</v>
          </cell>
          <cell r="G190">
            <v>65924.539999999994</v>
          </cell>
        </row>
        <row r="191">
          <cell r="A191" t="str">
            <v>11123810</v>
          </cell>
          <cell r="B191" t="str">
            <v>11123810 SANTANDER 65504554479 PROYECTO PARA IMPULSAR EL DESARROLLO TECNICO Y LA COMPETENCIA PARA LA MICROEMPRESA DEL SECTOR COMERCIO EN DURANGO 2014 (R10)</v>
          </cell>
          <cell r="C191">
            <v>844.75</v>
          </cell>
          <cell r="D191">
            <v>1.1299999999999999</v>
          </cell>
          <cell r="E191">
            <v>0</v>
          </cell>
          <cell r="F191">
            <v>845.88</v>
          </cell>
          <cell r="G191">
            <v>845.88</v>
          </cell>
        </row>
        <row r="192">
          <cell r="A192" t="str">
            <v>11123812</v>
          </cell>
          <cell r="B192" t="str">
            <v>11123812 SANTANDER 65504554542 TALLER DE FORMACION DE CULTURA FINANCIERA PARA MICROEMPRESAS DEL ESTADO DE DURANGO 2014 (R10)</v>
          </cell>
          <cell r="C192">
            <v>5.54</v>
          </cell>
          <cell r="D192">
            <v>0.01</v>
          </cell>
          <cell r="E192">
            <v>0</v>
          </cell>
          <cell r="F192">
            <v>5.55</v>
          </cell>
          <cell r="G192">
            <v>5.55</v>
          </cell>
        </row>
        <row r="193">
          <cell r="A193" t="str">
            <v>11123813</v>
          </cell>
          <cell r="B193" t="str">
            <v>11123813 SANTANDER 65504554573 FORMACION DE CAPACIDADES Y ADOPCION DE TECNICAS DE INFORMACION PARA UNA PLATAFORMA WEB PARA EMP DEL ESTADO DE DURANGO 2014 (R10)</v>
          </cell>
          <cell r="C193">
            <v>89442.07</v>
          </cell>
          <cell r="D193">
            <v>152.88999999999999</v>
          </cell>
          <cell r="E193">
            <v>0</v>
          </cell>
          <cell r="F193">
            <v>89594.96</v>
          </cell>
          <cell r="G193">
            <v>89594.96</v>
          </cell>
        </row>
        <row r="194">
          <cell r="A194" t="str">
            <v>11123814</v>
          </cell>
          <cell r="B194" t="str">
            <v>11123814 SANTANDER 65504554590 PROG DE CPA Y CONSUL DE LAS PEQ EMP DEL EDO DE DGO AL AMPARO DE UN CONVENIO DE COORD MISMO QUE PERT A LOS SECTORES ALIMENTOS METALMECANICA BEBIDAS APOYO A NEG PROD MADERABLES LOGIST Y TURISMO 2014 (R10)</v>
          </cell>
          <cell r="C194">
            <v>47281.38</v>
          </cell>
          <cell r="D194">
            <v>62.97</v>
          </cell>
          <cell r="E194">
            <v>0</v>
          </cell>
          <cell r="F194">
            <v>47344.35</v>
          </cell>
          <cell r="G194">
            <v>47344.35</v>
          </cell>
        </row>
        <row r="195">
          <cell r="A195" t="str">
            <v>11123815</v>
          </cell>
          <cell r="B195" t="str">
            <v>11123815 SANTANDER 65504554650 PROY DE CAP Y CONSULTORIA EN HABILIDADES GCIALES PARA MICOREMPR DIRIGIDAS POR MUJERES DE LOS SEC ESTRAT DEL EDO DE DGO 2014 (R10)</v>
          </cell>
          <cell r="C195">
            <v>166136.16</v>
          </cell>
          <cell r="D195">
            <v>66202.27</v>
          </cell>
          <cell r="E195">
            <v>131962</v>
          </cell>
          <cell r="F195">
            <v>100376.43</v>
          </cell>
          <cell r="G195">
            <v>100376.43</v>
          </cell>
        </row>
        <row r="196">
          <cell r="A196" t="str">
            <v>11123816</v>
          </cell>
          <cell r="B196" t="str">
            <v>11123816 SANTANDER 65504554707 ENERGIAS LIMPIAS PARA LA CONSERV DE EMPL EN LAS MIPYMES EN LOS MPIOS DE MEZQ Y DGO 2014 (R10)</v>
          </cell>
          <cell r="C196">
            <v>2353.09</v>
          </cell>
          <cell r="D196">
            <v>34.68</v>
          </cell>
          <cell r="E196">
            <v>0</v>
          </cell>
          <cell r="F196">
            <v>2387.77</v>
          </cell>
          <cell r="G196">
            <v>2387.77</v>
          </cell>
        </row>
        <row r="197">
          <cell r="A197" t="str">
            <v>11123817</v>
          </cell>
          <cell r="B197" t="str">
            <v>11123817 SANTANDER 65504555625 PROY DE CAP Y CONSULT EN ADMON DE EMPRESAS FAM Y LA SUCESION PARA MICOREMP DE LOS SECT ESTRATEGICOS DEL EDO DE DGO 2014 (R10)</v>
          </cell>
          <cell r="C197">
            <v>43432.98</v>
          </cell>
          <cell r="D197">
            <v>57.85</v>
          </cell>
          <cell r="E197">
            <v>22641</v>
          </cell>
          <cell r="F197">
            <v>20849.830000000002</v>
          </cell>
          <cell r="G197">
            <v>20849.830000000002</v>
          </cell>
        </row>
        <row r="198">
          <cell r="A198" t="str">
            <v>11123818</v>
          </cell>
          <cell r="B198" t="str">
            <v>11123818 SANTANDER 65504555673 PROG INT DE MODERNIZACION Y FORT EMPR DE TRANSP URBANO EN EL EDO DE DGO 2014 (R10)</v>
          </cell>
          <cell r="C198">
            <v>10510.05</v>
          </cell>
          <cell r="D198">
            <v>46.95</v>
          </cell>
          <cell r="E198">
            <v>0</v>
          </cell>
          <cell r="F198">
            <v>10557</v>
          </cell>
          <cell r="G198">
            <v>10557</v>
          </cell>
        </row>
        <row r="199">
          <cell r="A199" t="str">
            <v>11123819</v>
          </cell>
          <cell r="B199" t="str">
            <v>11123819 SANTANDER 65504555733 EQUIP DE RAMPA DE DOS POSTES DE 10000 LIB PARA LA CONSERV DE EMP EN LOS TALLERES MECANICOS AUT MODER DE TALLERES AUTOMOTRICES 2014 (R10)</v>
          </cell>
          <cell r="C199">
            <v>10972.64</v>
          </cell>
          <cell r="D199">
            <v>19.5</v>
          </cell>
          <cell r="E199">
            <v>0</v>
          </cell>
          <cell r="F199">
            <v>10992.14</v>
          </cell>
          <cell r="G199">
            <v>10992.14</v>
          </cell>
        </row>
        <row r="200">
          <cell r="A200" t="str">
            <v>11123820</v>
          </cell>
          <cell r="B200" t="str">
            <v>11123820 SANTANDER 65504555747 TECNIFICACION DE VINATAS ARTESANALES EN NOMBRE DE DIOS DGO 2014 (R10)</v>
          </cell>
          <cell r="C200">
            <v>167223.88</v>
          </cell>
          <cell r="D200">
            <v>222.72</v>
          </cell>
          <cell r="E200">
            <v>0</v>
          </cell>
          <cell r="F200">
            <v>167446.6</v>
          </cell>
          <cell r="G200">
            <v>167446.6</v>
          </cell>
        </row>
        <row r="201">
          <cell r="A201" t="str">
            <v>11123821</v>
          </cell>
          <cell r="B201" t="str">
            <v>11123821 SANTANDER 65504557626 FORMACION Y FORT DE CAPACITADORES EMPR PARA EL SECTOR RESTAURANT EN DGO 2014 (R10)</v>
          </cell>
          <cell r="C201">
            <v>36293.129999999997</v>
          </cell>
          <cell r="D201">
            <v>48.34</v>
          </cell>
          <cell r="E201">
            <v>0</v>
          </cell>
          <cell r="F201">
            <v>36341.47</v>
          </cell>
          <cell r="G201">
            <v>36341.47</v>
          </cell>
        </row>
        <row r="202">
          <cell r="A202" t="str">
            <v>11123822</v>
          </cell>
          <cell r="B202" t="str">
            <v>11123822 SANTANDER 65504557643 TALLERES COMO INCUBAR TU IDEA DE NEGOCIO 2014</v>
          </cell>
          <cell r="C202">
            <v>2.0699999999999998</v>
          </cell>
          <cell r="D202">
            <v>0</v>
          </cell>
          <cell r="E202">
            <v>0</v>
          </cell>
          <cell r="F202">
            <v>2.0699999999999998</v>
          </cell>
          <cell r="G202">
            <v>2.0699999999999998</v>
          </cell>
        </row>
        <row r="203">
          <cell r="A203" t="str">
            <v>11123823</v>
          </cell>
          <cell r="B203" t="str">
            <v>11123823 SANTANDER 65504557808 FORMACION DE CAPACIDADES Y ADOPCION DE TEC DE INFORM EN TALLERES MEC DE DGO 2014 (R10)</v>
          </cell>
          <cell r="C203">
            <v>90027.13</v>
          </cell>
          <cell r="D203">
            <v>119.9</v>
          </cell>
          <cell r="E203">
            <v>0</v>
          </cell>
          <cell r="F203">
            <v>90147.03</v>
          </cell>
          <cell r="G203">
            <v>90147.03</v>
          </cell>
        </row>
        <row r="204">
          <cell r="A204" t="str">
            <v>11123824</v>
          </cell>
          <cell r="B204" t="str">
            <v>11123824 SANTANDER 65504434098 FONDO CONCURSABLE DE INVERSION EN LA INFRAESTRUCTURA PARA EDUCACION MEDIA SUPERIOR 2014</v>
          </cell>
          <cell r="C204">
            <v>119682.77</v>
          </cell>
          <cell r="D204">
            <v>159.4</v>
          </cell>
          <cell r="E204">
            <v>0</v>
          </cell>
          <cell r="F204">
            <v>119842.17</v>
          </cell>
          <cell r="G204">
            <v>119842.17</v>
          </cell>
        </row>
        <row r="205">
          <cell r="A205" t="str">
            <v>11123828</v>
          </cell>
          <cell r="B205" t="str">
            <v>11123828 SANTANDER 65504329472 FORTALECIMIENTO DE LA RED ESTATAL DE PUNTOS PARA MOVER A MEXICO 2014</v>
          </cell>
          <cell r="C205">
            <v>972429.09999999986</v>
          </cell>
          <cell r="D205">
            <v>1295.1300000000001</v>
          </cell>
          <cell r="E205">
            <v>0</v>
          </cell>
          <cell r="F205">
            <v>973724.23</v>
          </cell>
          <cell r="G205">
            <v>973724.23</v>
          </cell>
        </row>
        <row r="206">
          <cell r="A206" t="str">
            <v>11123829</v>
          </cell>
          <cell r="B206" t="str">
            <v>11123829 SANTANDER 65504348972 FIDEICOMISO PARA EL DESARROLLO FORESTAL 2014</v>
          </cell>
          <cell r="C206">
            <v>924532.61</v>
          </cell>
          <cell r="D206">
            <v>972070.23</v>
          </cell>
          <cell r="E206">
            <v>1635427.9</v>
          </cell>
          <cell r="F206">
            <v>261174.94</v>
          </cell>
          <cell r="G206">
            <v>261174.94</v>
          </cell>
        </row>
        <row r="207">
          <cell r="A207" t="str">
            <v>11123830</v>
          </cell>
          <cell r="B207" t="str">
            <v>11123830 SANTANDER 65504349001 HIDRICO 2014</v>
          </cell>
          <cell r="C207">
            <v>91101.08</v>
          </cell>
          <cell r="D207">
            <v>75.92</v>
          </cell>
          <cell r="E207">
            <v>0</v>
          </cell>
          <cell r="F207">
            <v>91177</v>
          </cell>
          <cell r="G207">
            <v>91177</v>
          </cell>
        </row>
        <row r="208">
          <cell r="A208" t="str">
            <v>11123832</v>
          </cell>
          <cell r="B208" t="str">
            <v>11123832 SANTANDER 65505098800 FONDO CONCURSABLE DE INVERSION EN INFRAESTRUCTURA PARA EDUCACION MEDIA SUPERIOR 2015</v>
          </cell>
          <cell r="C208">
            <v>2654741.71</v>
          </cell>
          <cell r="D208">
            <v>2212.2800000000002</v>
          </cell>
          <cell r="E208">
            <v>0</v>
          </cell>
          <cell r="F208">
            <v>2656953.9900000002</v>
          </cell>
          <cell r="G208">
            <v>2656953.9900000002</v>
          </cell>
        </row>
        <row r="209">
          <cell r="A209" t="str">
            <v>11123833</v>
          </cell>
          <cell r="B209" t="str">
            <v>11123833 SANTANDER 65504289550 PROSSAPYS 2014</v>
          </cell>
          <cell r="C209">
            <v>869185.94</v>
          </cell>
          <cell r="D209">
            <v>116894.73</v>
          </cell>
          <cell r="E209">
            <v>0</v>
          </cell>
          <cell r="F209">
            <v>986080.67</v>
          </cell>
          <cell r="G209">
            <v>986080.67</v>
          </cell>
        </row>
        <row r="210">
          <cell r="A210" t="str">
            <v>11123835</v>
          </cell>
          <cell r="B210" t="str">
            <v>11123835 SANTANDER 65504289411 APAZU 2014</v>
          </cell>
          <cell r="C210">
            <v>621133.96</v>
          </cell>
          <cell r="D210">
            <v>277031.78999999998</v>
          </cell>
          <cell r="E210">
            <v>0</v>
          </cell>
          <cell r="F210">
            <v>898165.75</v>
          </cell>
          <cell r="G210">
            <v>898165.75</v>
          </cell>
        </row>
        <row r="211">
          <cell r="A211" t="str">
            <v>11123839</v>
          </cell>
          <cell r="B211" t="str">
            <v>11123839 SANTANDER 65504289226 PROTAR 2014</v>
          </cell>
          <cell r="C211">
            <v>827462.85</v>
          </cell>
          <cell r="D211">
            <v>367.35</v>
          </cell>
          <cell r="E211">
            <v>0</v>
          </cell>
          <cell r="F211">
            <v>827830.2</v>
          </cell>
          <cell r="G211">
            <v>827830.2</v>
          </cell>
        </row>
        <row r="212">
          <cell r="A212" t="str">
            <v>11123844</v>
          </cell>
          <cell r="B212" t="str">
            <v>11123844 SANTANDER 65504274588 PROII 2014SANTANDER 65504274588 PROII 2014</v>
          </cell>
          <cell r="C212">
            <v>620903.72</v>
          </cell>
          <cell r="D212">
            <v>826.95</v>
          </cell>
          <cell r="E212">
            <v>0</v>
          </cell>
          <cell r="F212">
            <v>621730.67000000004</v>
          </cell>
          <cell r="G212">
            <v>621730.67000000004</v>
          </cell>
        </row>
        <row r="213">
          <cell r="A213" t="str">
            <v>11123845</v>
          </cell>
          <cell r="B213" t="str">
            <v>11123845 SANTANDER 65504221559 INCENDIOS 2014</v>
          </cell>
          <cell r="C213">
            <v>6012.12</v>
          </cell>
          <cell r="D213">
            <v>8.01</v>
          </cell>
          <cell r="E213">
            <v>0</v>
          </cell>
          <cell r="F213">
            <v>6020.13</v>
          </cell>
          <cell r="G213">
            <v>6020.13</v>
          </cell>
        </row>
        <row r="214">
          <cell r="A214" t="str">
            <v>11123847</v>
          </cell>
          <cell r="B214" t="str">
            <v>11123847 SANTANDER 65504212865 REINTEGROS FAISE 2009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11123852</v>
          </cell>
          <cell r="B215" t="str">
            <v>11123852 SANTANDER 65504120218 CLID (CENTRO LOGISTICO E INDUSTRIAL DURANGO)</v>
          </cell>
          <cell r="C215">
            <v>524163.32</v>
          </cell>
          <cell r="D215">
            <v>698.11</v>
          </cell>
          <cell r="E215">
            <v>0</v>
          </cell>
          <cell r="F215">
            <v>524861.43000000005</v>
          </cell>
          <cell r="G215">
            <v>524861.43000000005</v>
          </cell>
        </row>
        <row r="216">
          <cell r="A216" t="str">
            <v>11123853</v>
          </cell>
          <cell r="B216" t="str">
            <v>11123853 SANTANDER 65504081978 TALLER ESPECIALIZADO EN CAPITAL DE RIESGO Y EMPRENDIMIENTO DE ALTO IMPACTO</v>
          </cell>
          <cell r="C216">
            <v>6</v>
          </cell>
          <cell r="D216">
            <v>0.01</v>
          </cell>
          <cell r="E216">
            <v>0</v>
          </cell>
          <cell r="F216">
            <v>6.0099999999999909</v>
          </cell>
          <cell r="G216">
            <v>6.0099999999999909</v>
          </cell>
        </row>
        <row r="217">
          <cell r="A217" t="str">
            <v>11123854</v>
          </cell>
          <cell r="B217" t="str">
            <v>11123854 SANTANDER 65504048814 REHABILITACION DEL GIMNASIO AUDITORIO DEL PUEBLO EN EL MUNICIPIO DE DURANGO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 t="str">
            <v>11123857</v>
          </cell>
          <cell r="B218" t="str">
            <v>11123857 SANTANDER 65503997025 RED ESTATAL DE PUNTOS PARA MOVER A MEXICO DEL ESTADO DE DURANGO</v>
          </cell>
          <cell r="C218">
            <v>245360.73</v>
          </cell>
          <cell r="D218">
            <v>14985.57</v>
          </cell>
          <cell r="E218">
            <v>0</v>
          </cell>
          <cell r="F218">
            <v>260346.3</v>
          </cell>
          <cell r="G218">
            <v>260346.3</v>
          </cell>
        </row>
        <row r="219">
          <cell r="A219" t="str">
            <v>11123859</v>
          </cell>
          <cell r="B219" t="str">
            <v>11123859 SANTANDER 65503929018 FONDO CONCURSABLE DE LA INVERSION EN INFRAESTRUCTURA EN EDUCACION MEDIA SUPERIOR</v>
          </cell>
          <cell r="C219">
            <v>480828.39</v>
          </cell>
          <cell r="D219">
            <v>640.39</v>
          </cell>
          <cell r="E219">
            <v>0</v>
          </cell>
          <cell r="F219">
            <v>481468.78</v>
          </cell>
          <cell r="G219">
            <v>481468.78</v>
          </cell>
        </row>
        <row r="220">
          <cell r="A220" t="str">
            <v>11123860</v>
          </cell>
          <cell r="B220" t="str">
            <v>11123860 SANTANDER 65503892568 FIDEICOMISO PARA EL DESARROLLO FORESTAL 2013</v>
          </cell>
          <cell r="C220">
            <v>62664.220000000088</v>
          </cell>
          <cell r="D220">
            <v>83.46</v>
          </cell>
          <cell r="E220">
            <v>0</v>
          </cell>
          <cell r="F220">
            <v>62747.680000000051</v>
          </cell>
          <cell r="G220">
            <v>62747.680000000051</v>
          </cell>
        </row>
        <row r="221">
          <cell r="A221" t="str">
            <v>11123863</v>
          </cell>
          <cell r="B221" t="str">
            <v>11123863 SANTANDER 65503888092 FONDO DE APOYO A MIGRANTES 2013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11123865</v>
          </cell>
          <cell r="B222" t="str">
            <v>11123865 SANTANDER 65503823325 PROGRAMA PARA EL DESARROLLO DE ZONAS PRIORITARIAS</v>
          </cell>
          <cell r="C222">
            <v>0</v>
          </cell>
          <cell r="D222">
            <v>406</v>
          </cell>
          <cell r="E222">
            <v>406</v>
          </cell>
          <cell r="F222">
            <v>0</v>
          </cell>
          <cell r="G222">
            <v>0</v>
          </cell>
        </row>
        <row r="223">
          <cell r="A223" t="str">
            <v>11123866</v>
          </cell>
          <cell r="B223" t="str">
            <v>11123866 SANTANDER 65503807139 APORTACIONES EN ESCUELAS</v>
          </cell>
          <cell r="C223">
            <v>23357.35</v>
          </cell>
          <cell r="D223">
            <v>60211.15</v>
          </cell>
          <cell r="E223">
            <v>0</v>
          </cell>
          <cell r="F223">
            <v>83568.5</v>
          </cell>
          <cell r="G223">
            <v>83568.5</v>
          </cell>
        </row>
        <row r="224">
          <cell r="A224" t="str">
            <v>11123867</v>
          </cell>
          <cell r="B224" t="str">
            <v>11123867 SANTANDER 65503786720 EVENTOS ESPECIALES</v>
          </cell>
          <cell r="C224">
            <v>100914.87</v>
          </cell>
          <cell r="D224">
            <v>-43924.2</v>
          </cell>
          <cell r="E224">
            <v>0</v>
          </cell>
          <cell r="F224">
            <v>56990.67</v>
          </cell>
          <cell r="G224">
            <v>56990.67</v>
          </cell>
        </row>
        <row r="225">
          <cell r="A225" t="str">
            <v>11123868</v>
          </cell>
          <cell r="B225" t="str">
            <v>11123868 SANTANDER 65503772628 PIBAI 2013</v>
          </cell>
          <cell r="C225">
            <v>-77950.64</v>
          </cell>
          <cell r="D225">
            <v>245463.7</v>
          </cell>
          <cell r="E225">
            <v>167513.06</v>
          </cell>
          <cell r="F225">
            <v>0</v>
          </cell>
          <cell r="G225">
            <v>0</v>
          </cell>
        </row>
        <row r="226">
          <cell r="A226" t="str">
            <v>11123869</v>
          </cell>
          <cell r="B226" t="str">
            <v>11123869 SANTANDER 65503702333 PROSSAPYS 2013</v>
          </cell>
          <cell r="C226">
            <v>332912.27</v>
          </cell>
          <cell r="D226">
            <v>443.39</v>
          </cell>
          <cell r="E226">
            <v>0</v>
          </cell>
          <cell r="F226">
            <v>333355.65999999997</v>
          </cell>
          <cell r="G226">
            <v>333355.65999999997</v>
          </cell>
        </row>
        <row r="227">
          <cell r="A227" t="str">
            <v>11123872</v>
          </cell>
          <cell r="B227" t="str">
            <v>11123872 SANTANDER 65503702378 APAZU 2013</v>
          </cell>
          <cell r="C227">
            <v>1362427.18</v>
          </cell>
          <cell r="D227">
            <v>1814.55</v>
          </cell>
          <cell r="E227">
            <v>0</v>
          </cell>
          <cell r="F227">
            <v>1364241.73</v>
          </cell>
          <cell r="G227">
            <v>1364241.73</v>
          </cell>
        </row>
        <row r="228">
          <cell r="A228" t="str">
            <v>11123883</v>
          </cell>
          <cell r="B228" t="str">
            <v>11123883 INTERACCIONES 300262331 FIDEICOMISO CREDITO SANTANDER</v>
          </cell>
          <cell r="C228">
            <v>391175.81</v>
          </cell>
          <cell r="D228">
            <v>213069652.37</v>
          </cell>
          <cell r="E228">
            <v>0</v>
          </cell>
          <cell r="F228">
            <v>213460828.18000001</v>
          </cell>
          <cell r="G228">
            <v>213460828.18000001</v>
          </cell>
        </row>
        <row r="229">
          <cell r="A229" t="str">
            <v>11123884</v>
          </cell>
          <cell r="B229" t="str">
            <v>11123884 SANTANDER 65503608970 SEGURO MEDICO SIGLO XXI 2013</v>
          </cell>
          <cell r="C229">
            <v>123824.51</v>
          </cell>
          <cell r="D229">
            <v>0</v>
          </cell>
          <cell r="E229">
            <v>123824.51</v>
          </cell>
          <cell r="F229">
            <v>0</v>
          </cell>
          <cell r="G229">
            <v>0</v>
          </cell>
        </row>
        <row r="230">
          <cell r="A230" t="str">
            <v>11123885</v>
          </cell>
          <cell r="B230" t="str">
            <v>11123885 SANTANDER 65503560674 SANIDAD FORESTAL</v>
          </cell>
          <cell r="C230">
            <v>131054.32</v>
          </cell>
          <cell r="D230">
            <v>174.54</v>
          </cell>
          <cell r="E230">
            <v>0</v>
          </cell>
          <cell r="F230">
            <v>131228.85999999999</v>
          </cell>
          <cell r="G230">
            <v>131228.85999999999</v>
          </cell>
        </row>
        <row r="231">
          <cell r="A231" t="str">
            <v>11123886</v>
          </cell>
          <cell r="B231" t="str">
            <v>11123886 SANTANDER 65502969674 PIBAI 2011</v>
          </cell>
          <cell r="C231">
            <v>392042.86</v>
          </cell>
          <cell r="D231">
            <v>522.14</v>
          </cell>
          <cell r="E231">
            <v>0</v>
          </cell>
          <cell r="F231">
            <v>392565</v>
          </cell>
          <cell r="G231">
            <v>392565</v>
          </cell>
        </row>
        <row r="232">
          <cell r="A232" t="str">
            <v>11123888</v>
          </cell>
          <cell r="B232" t="str">
            <v>11123888 SANTANDER 65502989387 PROME 2011 (PROGRAMA DE MEJORAMIENTO DE EFICIENCIA)</v>
          </cell>
          <cell r="C232">
            <v>990.1</v>
          </cell>
          <cell r="D232">
            <v>0</v>
          </cell>
          <cell r="E232">
            <v>990.1</v>
          </cell>
          <cell r="F232">
            <v>0</v>
          </cell>
          <cell r="G232">
            <v>0</v>
          </cell>
        </row>
        <row r="233">
          <cell r="A233" t="str">
            <v>11123889</v>
          </cell>
          <cell r="B233" t="str">
            <v>11123889 SANTANDER 65502963407 RECUPERACION MICRO CREDITOS A TRAVES DE TELECOMM</v>
          </cell>
          <cell r="C233">
            <v>-1866985.25</v>
          </cell>
          <cell r="D233">
            <v>3009468.47</v>
          </cell>
          <cell r="E233">
            <v>791440.95</v>
          </cell>
          <cell r="F233">
            <v>351042.27</v>
          </cell>
          <cell r="G233">
            <v>351042.27</v>
          </cell>
        </row>
        <row r="234">
          <cell r="A234" t="str">
            <v>11123894</v>
          </cell>
          <cell r="B234" t="str">
            <v>11123894 SANTANDER 65503137703 FONDO DE APOYO PARA EL DESARROLLO RURAL SUSTENTABLE 2011</v>
          </cell>
          <cell r="C234">
            <v>220303.53</v>
          </cell>
          <cell r="D234">
            <v>293.41000000000003</v>
          </cell>
          <cell r="E234">
            <v>0</v>
          </cell>
          <cell r="F234">
            <v>220596.94</v>
          </cell>
          <cell r="G234">
            <v>220596.94</v>
          </cell>
        </row>
        <row r="235">
          <cell r="A235" t="str">
            <v>11123896</v>
          </cell>
          <cell r="B235" t="str">
            <v>11123896 SANTANDER 65503176521 FONDO DE APOYO A MIGRANTES 2012</v>
          </cell>
          <cell r="C235">
            <v>51228.08</v>
          </cell>
          <cell r="D235">
            <v>68.23</v>
          </cell>
          <cell r="E235">
            <v>0</v>
          </cell>
          <cell r="F235">
            <v>51296.31</v>
          </cell>
          <cell r="G235">
            <v>51296.31</v>
          </cell>
        </row>
        <row r="236">
          <cell r="A236" t="str">
            <v>11123900</v>
          </cell>
          <cell r="B236" t="str">
            <v>11123900 SANTANDER 65503219086 GERENCIA OPERATIVA DEL CONSEJO DE CUENCA DE LOS RIOS PRESIDIOS AL SAN PEDRO 2012</v>
          </cell>
          <cell r="C236">
            <v>17052</v>
          </cell>
          <cell r="D236">
            <v>0</v>
          </cell>
          <cell r="E236">
            <v>17052</v>
          </cell>
          <cell r="F236">
            <v>0</v>
          </cell>
          <cell r="G236">
            <v>0</v>
          </cell>
        </row>
        <row r="237">
          <cell r="A237" t="str">
            <v>11123903</v>
          </cell>
          <cell r="B237" t="str">
            <v>11123903 SANTANDER 65503219010 PROGRAMA DE TRATAMIENTO DE AGUAS RESIDUALES PROTAR 2012</v>
          </cell>
          <cell r="C237">
            <v>237585.33</v>
          </cell>
          <cell r="D237">
            <v>316.43</v>
          </cell>
          <cell r="E237">
            <v>0</v>
          </cell>
          <cell r="F237">
            <v>237901.76</v>
          </cell>
          <cell r="G237">
            <v>237901.76</v>
          </cell>
        </row>
        <row r="238">
          <cell r="A238" t="str">
            <v>11123905</v>
          </cell>
          <cell r="B238" t="str">
            <v>11123905 SANTANDER 65503218856 APAZU 2012</v>
          </cell>
          <cell r="C238">
            <v>439978.28</v>
          </cell>
          <cell r="D238">
            <v>207017.52</v>
          </cell>
          <cell r="E238">
            <v>0</v>
          </cell>
          <cell r="F238">
            <v>646995.80000000005</v>
          </cell>
          <cell r="G238">
            <v>646995.80000000005</v>
          </cell>
        </row>
        <row r="239">
          <cell r="A239" t="str">
            <v>11123907</v>
          </cell>
          <cell r="B239" t="str">
            <v>11123907 SANTANDER 65503218842 AGUA LIMPIA 2012</v>
          </cell>
          <cell r="C239">
            <v>36.01</v>
          </cell>
          <cell r="D239">
            <v>0</v>
          </cell>
          <cell r="E239">
            <v>36.01</v>
          </cell>
          <cell r="F239">
            <v>0</v>
          </cell>
          <cell r="G239">
            <v>0</v>
          </cell>
        </row>
        <row r="240">
          <cell r="A240" t="str">
            <v>11123908</v>
          </cell>
          <cell r="B240" t="str">
            <v>11123908 SANTANDER 65503218808 PROSSAPYS 2012</v>
          </cell>
          <cell r="C240">
            <v>1946217.89</v>
          </cell>
          <cell r="D240">
            <v>46951.07</v>
          </cell>
          <cell r="E240">
            <v>0</v>
          </cell>
          <cell r="F240">
            <v>1993168.96</v>
          </cell>
          <cell r="G240">
            <v>1993168.96</v>
          </cell>
        </row>
        <row r="241">
          <cell r="A241" t="str">
            <v>11123914</v>
          </cell>
          <cell r="B241" t="str">
            <v>11123914 SANTANDER 65503265987 FORTALECIMIENTO A LA TELESCUNDARIA 2012</v>
          </cell>
          <cell r="C241">
            <v>5797.73</v>
          </cell>
          <cell r="D241">
            <v>7.72</v>
          </cell>
          <cell r="E241">
            <v>0</v>
          </cell>
          <cell r="F241">
            <v>5805.45</v>
          </cell>
          <cell r="G241">
            <v>5805.45</v>
          </cell>
        </row>
        <row r="242">
          <cell r="A242" t="str">
            <v>11123918</v>
          </cell>
          <cell r="B242" t="str">
            <v>11123918 SANTANDER 65503397188 CONVENIO CFE 2012 LUZ PARA MEXICO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 t="str">
            <v>11123926</v>
          </cell>
          <cell r="B243" t="str">
            <v>11123926 SANTANDER 65502963395 PROSSAPYS 2011</v>
          </cell>
          <cell r="C243">
            <v>1087564.93</v>
          </cell>
          <cell r="D243">
            <v>1448.47</v>
          </cell>
          <cell r="E243">
            <v>0</v>
          </cell>
          <cell r="F243">
            <v>1089013.3999999999</v>
          </cell>
          <cell r="G243">
            <v>1089013.3999999999</v>
          </cell>
        </row>
        <row r="244">
          <cell r="A244" t="str">
            <v>11123928</v>
          </cell>
          <cell r="B244" t="str">
            <v>11123928 SANTANDER 65502741059 RECURSO PARA CAPACITACION 2010 NUEVO SISTEMA DE JUSTICIA PENAL</v>
          </cell>
          <cell r="C244">
            <v>464</v>
          </cell>
          <cell r="D244">
            <v>0</v>
          </cell>
          <cell r="E244">
            <v>464</v>
          </cell>
          <cell r="F244">
            <v>0</v>
          </cell>
          <cell r="G244">
            <v>0</v>
          </cell>
        </row>
        <row r="245">
          <cell r="A245" t="str">
            <v>11123937</v>
          </cell>
          <cell r="B245" t="str">
            <v>11123937 SANTANDER SERFIN CTA 65502075869 APAZU 2007</v>
          </cell>
          <cell r="C245">
            <v>2702</v>
          </cell>
          <cell r="D245">
            <v>0</v>
          </cell>
          <cell r="E245">
            <v>2702</v>
          </cell>
          <cell r="F245">
            <v>0</v>
          </cell>
          <cell r="G245">
            <v>0</v>
          </cell>
        </row>
        <row r="246">
          <cell r="A246" t="str">
            <v>11123942</v>
          </cell>
          <cell r="B246" t="str">
            <v>11123942 SANTANDER SERFIN 65502181385 UJED 2008</v>
          </cell>
          <cell r="C246">
            <v>7134015.2300000004</v>
          </cell>
          <cell r="D246">
            <v>96711793.349999994</v>
          </cell>
          <cell r="E246">
            <v>99837195.459999993</v>
          </cell>
          <cell r="F246">
            <v>4008613.12</v>
          </cell>
          <cell r="G246">
            <v>4008613.12</v>
          </cell>
        </row>
        <row r="247">
          <cell r="A247" t="str">
            <v>11123944</v>
          </cell>
          <cell r="B247" t="str">
            <v>11123944 SANTANDER SERFIN 65502136087 M M G</v>
          </cell>
          <cell r="C247">
            <v>0.01</v>
          </cell>
          <cell r="D247">
            <v>0</v>
          </cell>
          <cell r="E247">
            <v>0.01</v>
          </cell>
          <cell r="F247">
            <v>0</v>
          </cell>
          <cell r="G247">
            <v>0</v>
          </cell>
        </row>
        <row r="248">
          <cell r="A248" t="str">
            <v>11123945</v>
          </cell>
          <cell r="B248" t="str">
            <v>11123945 SANTANDER SERFIN 65501946586 PROTECCION CIVIL</v>
          </cell>
          <cell r="C248">
            <v>3212.77</v>
          </cell>
          <cell r="D248">
            <v>0</v>
          </cell>
          <cell r="E248">
            <v>3212.77</v>
          </cell>
          <cell r="F248">
            <v>0</v>
          </cell>
          <cell r="G248">
            <v>0</v>
          </cell>
        </row>
        <row r="249">
          <cell r="A249" t="str">
            <v>11123949</v>
          </cell>
          <cell r="B249" t="str">
            <v>11123949 SANTANDER SERFIN 65501866581 ISAN 2006</v>
          </cell>
          <cell r="C249">
            <v>19303.010000000009</v>
          </cell>
          <cell r="D249">
            <v>1449298.92</v>
          </cell>
          <cell r="E249">
            <v>0</v>
          </cell>
          <cell r="F249">
            <v>1468601.9300000002</v>
          </cell>
          <cell r="G249">
            <v>1468601.9300000002</v>
          </cell>
        </row>
        <row r="250">
          <cell r="A250" t="str">
            <v>11123952</v>
          </cell>
          <cell r="B250" t="str">
            <v>11123952 SANTANDER 65502882654 GASTOS DE OPERACION Y SEGUIMIENTO OPERATIVO SEGURO AGRICOLA Y CATASTROFICO</v>
          </cell>
          <cell r="C250">
            <v>14931.77</v>
          </cell>
          <cell r="D250">
            <v>0</v>
          </cell>
          <cell r="E250">
            <v>14931.77</v>
          </cell>
          <cell r="F250">
            <v>0</v>
          </cell>
          <cell r="G250">
            <v>0</v>
          </cell>
        </row>
        <row r="251">
          <cell r="A251" t="str">
            <v>11123955</v>
          </cell>
          <cell r="B251" t="str">
            <v>11123955 SANTANDER 65502687643 RECURSOS NATURALES 2010</v>
          </cell>
          <cell r="C251">
            <v>0.52</v>
          </cell>
          <cell r="D251">
            <v>0</v>
          </cell>
          <cell r="E251">
            <v>0.52</v>
          </cell>
          <cell r="F251">
            <v>0</v>
          </cell>
          <cell r="G251">
            <v>0</v>
          </cell>
        </row>
        <row r="252">
          <cell r="A252" t="str">
            <v>11123958</v>
          </cell>
          <cell r="B252" t="str">
            <v>11123958 SANTANDER 65502678397 PROSSAPYS 2010</v>
          </cell>
          <cell r="C252">
            <v>432711.67</v>
          </cell>
          <cell r="D252">
            <v>1144.98</v>
          </cell>
          <cell r="E252">
            <v>0</v>
          </cell>
          <cell r="F252">
            <v>433856.65</v>
          </cell>
          <cell r="G252">
            <v>433856.65</v>
          </cell>
        </row>
        <row r="253">
          <cell r="A253" t="str">
            <v>11123961</v>
          </cell>
          <cell r="B253" t="str">
            <v>11123961 SANTANDER 65502877931 APAZU 2011</v>
          </cell>
          <cell r="C253">
            <v>6621753.2300000004</v>
          </cell>
          <cell r="D253">
            <v>8819.18</v>
          </cell>
          <cell r="E253">
            <v>0</v>
          </cell>
          <cell r="F253">
            <v>6630572.4100000001</v>
          </cell>
          <cell r="G253">
            <v>6630572.4100000001</v>
          </cell>
        </row>
        <row r="254">
          <cell r="A254" t="str">
            <v>11123966</v>
          </cell>
          <cell r="B254" t="str">
            <v>11123966 SANTANDER 65502633210 PROFIS 2010</v>
          </cell>
          <cell r="C254">
            <v>0.32</v>
          </cell>
          <cell r="D254">
            <v>0</v>
          </cell>
          <cell r="E254">
            <v>0.32</v>
          </cell>
          <cell r="F254">
            <v>0</v>
          </cell>
          <cell r="G254">
            <v>0</v>
          </cell>
        </row>
        <row r="255">
          <cell r="A255" t="str">
            <v>11123970</v>
          </cell>
          <cell r="B255" t="str">
            <v>11123970 SANTANDER 65502593151 REMANENTES MUNICIPIO DE DURANGO</v>
          </cell>
          <cell r="C255">
            <v>385652</v>
          </cell>
          <cell r="D255">
            <v>44062434.030000001</v>
          </cell>
          <cell r="E255">
            <v>44060006.850000001</v>
          </cell>
          <cell r="F255">
            <v>388079.18</v>
          </cell>
          <cell r="G255">
            <v>388079.18</v>
          </cell>
        </row>
        <row r="256">
          <cell r="A256" t="str">
            <v>11123971</v>
          </cell>
          <cell r="B256" t="str">
            <v>11123971 SANTANDER 65502510703 COLEGIO DE BACHILLERES DEL ESTADO DE DURANGO 2009</v>
          </cell>
          <cell r="C256">
            <v>161608.16</v>
          </cell>
          <cell r="D256">
            <v>43863773.350000001</v>
          </cell>
          <cell r="E256">
            <v>43521825.579999998</v>
          </cell>
          <cell r="F256">
            <v>503555.93</v>
          </cell>
          <cell r="G256">
            <v>503555.93</v>
          </cell>
        </row>
        <row r="257">
          <cell r="A257" t="str">
            <v>11123974</v>
          </cell>
          <cell r="B257" t="str">
            <v>11123974 SANTANDER 65502457926 ESTIMULOS PARA LA INVESTIGACION DESARROLLO TECNOLOGICO E INOVACION</v>
          </cell>
          <cell r="C257">
            <v>761208.77</v>
          </cell>
          <cell r="D257">
            <v>1013.82</v>
          </cell>
          <cell r="E257">
            <v>0</v>
          </cell>
          <cell r="F257">
            <v>762222.59</v>
          </cell>
          <cell r="G257">
            <v>762222.59</v>
          </cell>
        </row>
        <row r="258">
          <cell r="A258" t="str">
            <v>11123976</v>
          </cell>
          <cell r="B258" t="str">
            <v>11123976 SANTANDER 65502431982 APOYO PARA EL DESARROLLO Y MEJORAMIENTO RURAL 2009</v>
          </cell>
          <cell r="C258">
            <v>35.659999999999997</v>
          </cell>
          <cell r="D258">
            <v>0</v>
          </cell>
          <cell r="E258">
            <v>35.659999999999997</v>
          </cell>
          <cell r="F258">
            <v>0</v>
          </cell>
          <cell r="G258">
            <v>0</v>
          </cell>
        </row>
        <row r="259">
          <cell r="A259" t="str">
            <v>11123979</v>
          </cell>
          <cell r="B259" t="str">
            <v>11123979 SANTANDER 65502429149 APAZU 2009</v>
          </cell>
          <cell r="C259">
            <v>197984.29</v>
          </cell>
          <cell r="D259">
            <v>263.69</v>
          </cell>
          <cell r="E259">
            <v>0</v>
          </cell>
          <cell r="F259">
            <v>198247.98</v>
          </cell>
          <cell r="G259">
            <v>198247.98</v>
          </cell>
        </row>
        <row r="260">
          <cell r="A260" t="str">
            <v>11123982</v>
          </cell>
          <cell r="B260" t="str">
            <v>11123982 SANTANDER 65502421100 FOPRODEN 2009 ATLAS DE RIESGOS</v>
          </cell>
          <cell r="C260">
            <v>326600.49</v>
          </cell>
          <cell r="D260">
            <v>434.98</v>
          </cell>
          <cell r="E260">
            <v>0</v>
          </cell>
          <cell r="F260">
            <v>327035.46999999997</v>
          </cell>
          <cell r="G260">
            <v>327035.46999999997</v>
          </cell>
        </row>
        <row r="261">
          <cell r="A261" t="str">
            <v>11123991</v>
          </cell>
          <cell r="B261" t="str">
            <v>11123991 SANTANDER 65502327231 PROGRAMA NACIONAL DE CONSERVACION Y MANTENIMIENTO (PRONACOMA)</v>
          </cell>
          <cell r="C261">
            <v>1038443.11</v>
          </cell>
          <cell r="D261">
            <v>1383.05</v>
          </cell>
          <cell r="E261">
            <v>0</v>
          </cell>
          <cell r="F261">
            <v>1039826.16</v>
          </cell>
          <cell r="G261">
            <v>1039826.16</v>
          </cell>
        </row>
        <row r="262">
          <cell r="A262" t="str">
            <v>11123992</v>
          </cell>
          <cell r="B262" t="str">
            <v>11123992 SANTANDER 65502323868 PROGRAMA CONAFOR 2008</v>
          </cell>
          <cell r="C262">
            <v>3596477.56</v>
          </cell>
          <cell r="D262">
            <v>592065.15</v>
          </cell>
          <cell r="E262">
            <v>3761528.1</v>
          </cell>
          <cell r="F262">
            <v>427014.61</v>
          </cell>
          <cell r="G262">
            <v>427014.61</v>
          </cell>
        </row>
        <row r="263">
          <cell r="A263" t="str">
            <v>11124000</v>
          </cell>
          <cell r="B263" t="str">
            <v>11124000 CONCENTRADORAS PARA PROGRAMAS ESTATALES Y FEDERALES</v>
          </cell>
          <cell r="C263">
            <v>637455971.53000009</v>
          </cell>
          <cell r="D263">
            <v>2455018667.1999998</v>
          </cell>
          <cell r="E263">
            <v>2832329887.6199994</v>
          </cell>
          <cell r="F263">
            <v>260144751.10999995</v>
          </cell>
          <cell r="G263">
            <v>260144751.10999995</v>
          </cell>
        </row>
        <row r="264">
          <cell r="A264" t="str">
            <v>11124002</v>
          </cell>
          <cell r="B264" t="str">
            <v>11124002 BANORTE 0420628798 INDEMNIZACION DEL SEGURO AGRICOLA 2015 R-08</v>
          </cell>
          <cell r="C264">
            <v>629378.37</v>
          </cell>
          <cell r="D264">
            <v>1460048.28</v>
          </cell>
          <cell r="E264">
            <v>3336885</v>
          </cell>
          <cell r="F264">
            <v>-1247458.3500000001</v>
          </cell>
          <cell r="G264">
            <v>-1247458.3500000001</v>
          </cell>
        </row>
        <row r="265">
          <cell r="A265" t="str">
            <v>11124003</v>
          </cell>
          <cell r="B265" t="str">
            <v>11124003 BANORTE 0421757547 OFERTA TURISTICA 2016 R-21</v>
          </cell>
          <cell r="C265">
            <v>1368893.05</v>
          </cell>
          <cell r="D265">
            <v>4056.15</v>
          </cell>
          <cell r="E265">
            <v>974835.92</v>
          </cell>
          <cell r="F265">
            <v>398113.28000000003</v>
          </cell>
          <cell r="G265">
            <v>398113.28000000003</v>
          </cell>
        </row>
        <row r="266">
          <cell r="A266" t="str">
            <v>11124004</v>
          </cell>
          <cell r="B266" t="str">
            <v>11124004 BANORTE 0421757556 PUEBLOS MAGICOS 2016 R-21</v>
          </cell>
          <cell r="C266">
            <v>856907.3</v>
          </cell>
          <cell r="D266">
            <v>-349474.12</v>
          </cell>
          <cell r="E266">
            <v>500000</v>
          </cell>
          <cell r="F266">
            <v>7433.18</v>
          </cell>
          <cell r="G266">
            <v>7433.18</v>
          </cell>
        </row>
        <row r="267">
          <cell r="A267" t="str">
            <v>11124005</v>
          </cell>
          <cell r="B267" t="str">
            <v>11124005 BANORTE 0420594875 INDEMNIZACION DEL SEGURO GANADERO 2015</v>
          </cell>
          <cell r="C267">
            <v>-2410509.1</v>
          </cell>
          <cell r="D267">
            <v>3083943.89</v>
          </cell>
          <cell r="E267">
            <v>1426800</v>
          </cell>
          <cell r="F267">
            <v>-753365.21</v>
          </cell>
          <cell r="G267">
            <v>-753365.21</v>
          </cell>
        </row>
        <row r="268">
          <cell r="A268" t="str">
            <v>11124006</v>
          </cell>
          <cell r="B268" t="str">
            <v>11124006 BANORTE 0424669294 PROSPERA 2016 R-12</v>
          </cell>
          <cell r="C268">
            <v>0.11</v>
          </cell>
          <cell r="D268">
            <v>0</v>
          </cell>
          <cell r="E268">
            <v>0</v>
          </cell>
          <cell r="F268">
            <v>0.11</v>
          </cell>
          <cell r="G268">
            <v>0.11</v>
          </cell>
        </row>
        <row r="269">
          <cell r="A269" t="str">
            <v>11124007</v>
          </cell>
          <cell r="B269" t="str">
            <v>11124007 BANORTE 0426087708 SEGURO POPULAR 2016 R-12</v>
          </cell>
          <cell r="C269">
            <v>13409250.199999999</v>
          </cell>
          <cell r="D269">
            <v>12241870.57</v>
          </cell>
          <cell r="E269">
            <v>13630465.369999999</v>
          </cell>
          <cell r="F269">
            <v>12020655.4</v>
          </cell>
          <cell r="G269">
            <v>12020655.4</v>
          </cell>
        </row>
        <row r="270">
          <cell r="A270" t="str">
            <v>11124008</v>
          </cell>
          <cell r="B270" t="str">
            <v>11124008 BANORTE 0426645069 SMSXXI-16 INT CUBIERTAS</v>
          </cell>
          <cell r="C270">
            <v>728116.74</v>
          </cell>
          <cell r="D270">
            <v>1693267.37</v>
          </cell>
          <cell r="E270">
            <v>1835814.3</v>
          </cell>
          <cell r="F270">
            <v>585569.81000000006</v>
          </cell>
          <cell r="G270">
            <v>585569.81000000006</v>
          </cell>
        </row>
        <row r="271">
          <cell r="A271" t="str">
            <v>11124009</v>
          </cell>
          <cell r="B271" t="str">
            <v>11124009 BANORTE 0426931959 PRONAPRED 2016 R-04</v>
          </cell>
          <cell r="C271">
            <v>31357413.359999999</v>
          </cell>
          <cell r="D271">
            <v>82019.7</v>
          </cell>
          <cell r="E271">
            <v>29559191.949999999</v>
          </cell>
          <cell r="F271">
            <v>1880241.11</v>
          </cell>
          <cell r="G271">
            <v>1880241.11</v>
          </cell>
        </row>
        <row r="272">
          <cell r="A272" t="str">
            <v>11124010</v>
          </cell>
          <cell r="B272" t="str">
            <v>11124010 BANORTE 0428341114 SMSXXI-16 CAPITA R-12</v>
          </cell>
          <cell r="C272">
            <v>132471.26</v>
          </cell>
          <cell r="D272">
            <v>128777.84</v>
          </cell>
          <cell r="E272">
            <v>261201.24</v>
          </cell>
          <cell r="F272">
            <v>47.86</v>
          </cell>
          <cell r="G272">
            <v>47.86</v>
          </cell>
        </row>
        <row r="273">
          <cell r="A273" t="str">
            <v>11124012</v>
          </cell>
          <cell r="B273" t="str">
            <v>11124012 BANORTE 0435075631 CONVENIO DE COLABORACION SALTO, P.N. R-04</v>
          </cell>
          <cell r="C273">
            <v>0.1</v>
          </cell>
          <cell r="D273">
            <v>0</v>
          </cell>
          <cell r="E273">
            <v>0</v>
          </cell>
          <cell r="F273">
            <v>0.1</v>
          </cell>
          <cell r="G273">
            <v>0.1</v>
          </cell>
        </row>
        <row r="274">
          <cell r="A274" t="str">
            <v>11124013</v>
          </cell>
          <cell r="B274" t="str">
            <v>11124013 BANORTE 0436563676 ATENCION MEDICA 2016 R-12</v>
          </cell>
          <cell r="C274">
            <v>8.77</v>
          </cell>
          <cell r="D274">
            <v>0.02</v>
          </cell>
          <cell r="E274">
            <v>8.67</v>
          </cell>
          <cell r="F274">
            <v>0.12</v>
          </cell>
          <cell r="G274">
            <v>0.12</v>
          </cell>
        </row>
        <row r="275">
          <cell r="A275" t="str">
            <v>11124014</v>
          </cell>
          <cell r="B275" t="str">
            <v>11124014 BANORTE 0436563667 GASTOS CATASTROFICOS 2016 R-12</v>
          </cell>
          <cell r="C275">
            <v>21.19</v>
          </cell>
          <cell r="D275">
            <v>934117.7</v>
          </cell>
          <cell r="E275">
            <v>932410.09</v>
          </cell>
          <cell r="F275">
            <v>1728.8</v>
          </cell>
          <cell r="G275">
            <v>1728.8</v>
          </cell>
        </row>
        <row r="276">
          <cell r="A276" t="str">
            <v>11124015</v>
          </cell>
          <cell r="B276" t="str">
            <v>11124015 BANORTE 0438660346 CONTRATACION SEGURO AGRICOLA CATASTROFICO 2016 R-08</v>
          </cell>
          <cell r="C276">
            <v>14534.81</v>
          </cell>
          <cell r="D276">
            <v>56.09</v>
          </cell>
          <cell r="E276">
            <v>0</v>
          </cell>
          <cell r="F276">
            <v>14590.9</v>
          </cell>
          <cell r="G276">
            <v>14590.9</v>
          </cell>
        </row>
        <row r="277">
          <cell r="A277" t="str">
            <v>11124016</v>
          </cell>
          <cell r="B277" t="str">
            <v>11124016 BANORTE 0438875391 CONTRATACION SEGURO GANADERO CATASTROFICO 2016 R-08</v>
          </cell>
          <cell r="C277">
            <v>5551.44</v>
          </cell>
          <cell r="D277">
            <v>0</v>
          </cell>
          <cell r="E277">
            <v>0</v>
          </cell>
          <cell r="F277">
            <v>5551.44</v>
          </cell>
          <cell r="G277">
            <v>5551.44</v>
          </cell>
        </row>
        <row r="278">
          <cell r="A278" t="str">
            <v>11124017</v>
          </cell>
          <cell r="B278" t="str">
            <v>11124017 BANORTE 0448130192 PROYECTO INTEGRAL DE TELEMEDICINA PARA EL EDO DE DGO 2016 (R12)</v>
          </cell>
          <cell r="C278">
            <v>-0.65</v>
          </cell>
          <cell r="D278">
            <v>0.65</v>
          </cell>
          <cell r="E278">
            <v>0</v>
          </cell>
          <cell r="F278">
            <v>0</v>
          </cell>
          <cell r="G278">
            <v>0</v>
          </cell>
        </row>
        <row r="279">
          <cell r="A279" t="str">
            <v>11124018</v>
          </cell>
          <cell r="B279" t="str">
            <v>11124018 BANORTE 0448444853 ATENCION MEDICA G005 2016 R-12</v>
          </cell>
          <cell r="C279">
            <v>3.87</v>
          </cell>
          <cell r="D279">
            <v>0</v>
          </cell>
          <cell r="E279">
            <v>0</v>
          </cell>
          <cell r="F279">
            <v>3.87</v>
          </cell>
          <cell r="G279">
            <v>3.87</v>
          </cell>
        </row>
        <row r="280">
          <cell r="A280" t="str">
            <v>11124019</v>
          </cell>
          <cell r="B280" t="str">
            <v>11124019 BANORTE 0438875391 CONTRATACION SEGURO GANADERO CATASTROFICO 2016 R-08</v>
          </cell>
          <cell r="C280">
            <v>5763497.8200000003</v>
          </cell>
          <cell r="D280">
            <v>165973.03</v>
          </cell>
          <cell r="E280">
            <v>5927421.0599999996</v>
          </cell>
          <cell r="F280">
            <v>2049.79</v>
          </cell>
          <cell r="G280">
            <v>2049.79</v>
          </cell>
        </row>
        <row r="281">
          <cell r="A281" t="str">
            <v>11124020</v>
          </cell>
          <cell r="B281" t="str">
            <v>11124020 BANORTE 0460991948 INDEMNIZACION SEGURO AGRICOLA 2016 R-08</v>
          </cell>
          <cell r="C281">
            <v>4502906.12</v>
          </cell>
          <cell r="D281">
            <v>36076192.82</v>
          </cell>
          <cell r="E281">
            <v>19387770.91</v>
          </cell>
          <cell r="F281">
            <v>21191328.030000001</v>
          </cell>
          <cell r="G281">
            <v>21191328.030000001</v>
          </cell>
        </row>
        <row r="282">
          <cell r="A282" t="str">
            <v>11124021</v>
          </cell>
          <cell r="B282" t="str">
            <v>11124021 BANORTE 0475321165 APERTURA DE CREDITO SIMPLE</v>
          </cell>
          <cell r="C282">
            <v>0</v>
          </cell>
          <cell r="D282">
            <v>500004935.41000003</v>
          </cell>
          <cell r="E282">
            <v>500000000.10000002</v>
          </cell>
          <cell r="F282">
            <v>4935.3100000000004</v>
          </cell>
          <cell r="G282">
            <v>4935.3100000000004</v>
          </cell>
        </row>
        <row r="283">
          <cell r="A283" t="str">
            <v>11124022</v>
          </cell>
          <cell r="B283" t="str">
            <v>11124022 BANORTE 0485447260RIESGOS SANITARIOS 2017 R-12</v>
          </cell>
          <cell r="C283">
            <v>0</v>
          </cell>
          <cell r="D283">
            <v>0.1</v>
          </cell>
          <cell r="E283">
            <v>0</v>
          </cell>
          <cell r="F283">
            <v>0.1</v>
          </cell>
          <cell r="G283">
            <v>0.1</v>
          </cell>
        </row>
        <row r="284">
          <cell r="A284" t="str">
            <v>11124201</v>
          </cell>
          <cell r="B284" t="str">
            <v>11124201 BANCOMER 0103846520 FORTALECIMIENTO FINANCIERO PARA IMPULSAR LA INVERSION "A" 2016</v>
          </cell>
          <cell r="C284">
            <v>32634762.079999998</v>
          </cell>
          <cell r="D284">
            <v>21536.959999999999</v>
          </cell>
          <cell r="E284">
            <v>14060107.710000001</v>
          </cell>
          <cell r="F284">
            <v>18596191.329999998</v>
          </cell>
          <cell r="G284">
            <v>18596191.329999998</v>
          </cell>
        </row>
        <row r="285">
          <cell r="A285" t="str">
            <v>11124202</v>
          </cell>
          <cell r="B285" t="str">
            <v>11124202 BANCOMER 0104159829 ESCUELAS DE TIEMPO COMPLETO CM16 R-11</v>
          </cell>
          <cell r="C285">
            <v>679.21</v>
          </cell>
          <cell r="D285">
            <v>110886163.16</v>
          </cell>
          <cell r="E285">
            <v>110886108.73999999</v>
          </cell>
          <cell r="F285">
            <v>733.63</v>
          </cell>
          <cell r="G285">
            <v>733.63</v>
          </cell>
        </row>
        <row r="286">
          <cell r="A286" t="str">
            <v>11124204</v>
          </cell>
          <cell r="B286" t="str">
            <v>11124204 BANCOMER 0104145887 INCLUSION Y EQUIDAD EDUCATIVA 2016 R-11</v>
          </cell>
          <cell r="C286">
            <v>13.63</v>
          </cell>
          <cell r="D286">
            <v>2</v>
          </cell>
          <cell r="E286">
            <v>0</v>
          </cell>
          <cell r="F286">
            <v>15.63</v>
          </cell>
          <cell r="G286">
            <v>15.63</v>
          </cell>
        </row>
        <row r="287">
          <cell r="A287" t="str">
            <v>11124205</v>
          </cell>
          <cell r="B287" t="str">
            <v>11124205 BANCOMER 0104146115 FORTALECIMIENTO DE LA CALIDAD EN EDUCACION BASICA 2016 R-11</v>
          </cell>
          <cell r="C287">
            <v>20.27</v>
          </cell>
          <cell r="D287">
            <v>1.5</v>
          </cell>
          <cell r="E287">
            <v>0</v>
          </cell>
          <cell r="F287">
            <v>21.77</v>
          </cell>
          <cell r="G287">
            <v>21.77</v>
          </cell>
        </row>
        <row r="288">
          <cell r="A288" t="str">
            <v>11124206</v>
          </cell>
          <cell r="B288" t="str">
            <v>11124206 BANCOMER 0104146298 PN DE CONVIVENCIA ESCOLAR 2016 (ESCUELA SEGURA) R-11</v>
          </cell>
          <cell r="C288">
            <v>0.34</v>
          </cell>
          <cell r="D288">
            <v>52889376.390000001</v>
          </cell>
          <cell r="E288">
            <v>52889376.390000001</v>
          </cell>
          <cell r="F288">
            <v>0.34</v>
          </cell>
          <cell r="G288">
            <v>0.34</v>
          </cell>
        </row>
        <row r="289">
          <cell r="A289" t="str">
            <v>11124207</v>
          </cell>
          <cell r="B289" t="str">
            <v>11124207 BANCOMER 0104146808 PN DE BECAS 2016 (MADRES JOVENES) R-11</v>
          </cell>
          <cell r="C289">
            <v>3.14</v>
          </cell>
          <cell r="D289">
            <v>0</v>
          </cell>
          <cell r="E289">
            <v>0</v>
          </cell>
          <cell r="F289">
            <v>3.14</v>
          </cell>
          <cell r="G289">
            <v>3.14</v>
          </cell>
        </row>
        <row r="290">
          <cell r="A290" t="str">
            <v>11124208</v>
          </cell>
          <cell r="B290" t="str">
            <v>11124208 BANCOMER 0104146921 PNIEB 2016 PN DE INGLES R-11</v>
          </cell>
          <cell r="C290">
            <v>62.16</v>
          </cell>
          <cell r="D290">
            <v>6.43</v>
          </cell>
          <cell r="E290">
            <v>0</v>
          </cell>
          <cell r="F290">
            <v>68.59</v>
          </cell>
          <cell r="G290">
            <v>68.59</v>
          </cell>
        </row>
        <row r="291">
          <cell r="A291" t="str">
            <v>11124211</v>
          </cell>
          <cell r="B291" t="str">
            <v>11124211 BANCOMER 0104384296 GASTOS INHERENTES EDUCACION 2016 R-11</v>
          </cell>
          <cell r="C291">
            <v>41734127.399999999</v>
          </cell>
          <cell r="D291">
            <v>1131825.97</v>
          </cell>
          <cell r="E291">
            <v>22783888.629999999</v>
          </cell>
          <cell r="F291">
            <v>20082064.739999998</v>
          </cell>
          <cell r="G291">
            <v>20082064.739999998</v>
          </cell>
        </row>
        <row r="292">
          <cell r="A292" t="str">
            <v>11124212</v>
          </cell>
          <cell r="B292" t="str">
            <v>11124212 BANCOMER 0104332547 TELEBACHILLERATO COMUNITARIO 2016 R-11</v>
          </cell>
          <cell r="C292">
            <v>38.22</v>
          </cell>
          <cell r="D292">
            <v>1828579.82</v>
          </cell>
          <cell r="E292">
            <v>1828575.17</v>
          </cell>
          <cell r="F292">
            <v>42.87</v>
          </cell>
          <cell r="G292">
            <v>42.87</v>
          </cell>
        </row>
        <row r="293">
          <cell r="A293" t="str">
            <v>11124213</v>
          </cell>
          <cell r="B293" t="str">
            <v>11124213 BANCOMER 0104783751 OBRAS Y ACCIONES 2016</v>
          </cell>
          <cell r="C293">
            <v>891526.28</v>
          </cell>
          <cell r="D293">
            <v>29682282.600000001</v>
          </cell>
          <cell r="E293">
            <v>20876498.350000001</v>
          </cell>
          <cell r="F293">
            <v>9697310.5299999993</v>
          </cell>
          <cell r="G293">
            <v>9697310.5299999993</v>
          </cell>
        </row>
        <row r="294">
          <cell r="A294" t="str">
            <v>11124214</v>
          </cell>
          <cell r="B294" t="str">
            <v>11124214 BANCOMER 0104783821 FOPRODEM LAGUNA (OSPI)</v>
          </cell>
          <cell r="C294">
            <v>216916.95</v>
          </cell>
          <cell r="D294">
            <v>2682518.83</v>
          </cell>
          <cell r="E294">
            <v>2680550.2799999998</v>
          </cell>
          <cell r="F294">
            <v>218885.5</v>
          </cell>
          <cell r="G294">
            <v>218885.5</v>
          </cell>
        </row>
        <row r="295">
          <cell r="A295" t="str">
            <v>11124215</v>
          </cell>
          <cell r="B295" t="str">
            <v>11124215 BANCOMER 0105152259 BAPISS 2016 R-11</v>
          </cell>
          <cell r="C295">
            <v>4.46</v>
          </cell>
          <cell r="D295">
            <v>0</v>
          </cell>
          <cell r="E295">
            <v>0</v>
          </cell>
          <cell r="F295">
            <v>4.46</v>
          </cell>
          <cell r="G295">
            <v>4.46</v>
          </cell>
        </row>
        <row r="296">
          <cell r="A296" t="str">
            <v>11124216</v>
          </cell>
          <cell r="B296" t="str">
            <v>11124216 BANCOMER 0105544580 PACTEN 2016 R-11</v>
          </cell>
          <cell r="C296">
            <v>73.41</v>
          </cell>
          <cell r="D296">
            <v>0</v>
          </cell>
          <cell r="E296">
            <v>0</v>
          </cell>
          <cell r="F296">
            <v>73.41</v>
          </cell>
          <cell r="G296">
            <v>73.41</v>
          </cell>
        </row>
        <row r="297">
          <cell r="A297" t="str">
            <v>11124218</v>
          </cell>
          <cell r="B297" t="str">
            <v>11124218 BANCOMER 0106169392 PAAGES 2016 R-11</v>
          </cell>
          <cell r="C297">
            <v>75.44</v>
          </cell>
          <cell r="D297">
            <v>0.19</v>
          </cell>
          <cell r="E297">
            <v>0</v>
          </cell>
          <cell r="F297">
            <v>75.63</v>
          </cell>
          <cell r="G297">
            <v>75.63</v>
          </cell>
        </row>
        <row r="298">
          <cell r="A298" t="str">
            <v>11124219</v>
          </cell>
          <cell r="B298" t="str">
            <v>11124219 BANCOMER 0107879032 FONDO DE INVERSION PARA LA INFRAESTRUCTURA</v>
          </cell>
          <cell r="C298">
            <v>48560884.780000001</v>
          </cell>
          <cell r="D298">
            <v>48562963.700000003</v>
          </cell>
          <cell r="E298">
            <v>97122690</v>
          </cell>
          <cell r="F298">
            <v>1158.48</v>
          </cell>
          <cell r="G298">
            <v>1158.48</v>
          </cell>
        </row>
        <row r="299">
          <cell r="A299" t="str">
            <v>11124221</v>
          </cell>
          <cell r="B299" t="str">
            <v>11124221 BANCOMER 0108548021 PRODEP TIPO BASICO 2016 R-11</v>
          </cell>
          <cell r="C299">
            <v>0</v>
          </cell>
          <cell r="D299">
            <v>183793.77</v>
          </cell>
          <cell r="E299">
            <v>0</v>
          </cell>
          <cell r="F299">
            <v>183793.77</v>
          </cell>
          <cell r="G299">
            <v>183793.77</v>
          </cell>
        </row>
        <row r="300">
          <cell r="A300" t="str">
            <v>11124224</v>
          </cell>
          <cell r="B300" t="str">
            <v>11124224 BANCOMER 0109607188 FORTALECIMIENTO FINANCIERO "E" 2016 R 23</v>
          </cell>
          <cell r="C300">
            <v>0</v>
          </cell>
          <cell r="D300">
            <v>1076384821.6300001</v>
          </cell>
          <cell r="E300">
            <v>1076276441.1099999</v>
          </cell>
          <cell r="F300">
            <v>108380.52</v>
          </cell>
          <cell r="G300">
            <v>108380.52</v>
          </cell>
        </row>
        <row r="301">
          <cell r="A301" t="str">
            <v>11124303</v>
          </cell>
          <cell r="B301" t="str">
            <v>11124303 SANTANDER 65505490746 COTAS 2016 R-16</v>
          </cell>
          <cell r="C301">
            <v>-131388.04</v>
          </cell>
          <cell r="D301">
            <v>781434.12</v>
          </cell>
          <cell r="E301">
            <v>648962</v>
          </cell>
          <cell r="F301">
            <v>1084.08</v>
          </cell>
          <cell r="G301">
            <v>1084.08</v>
          </cell>
        </row>
        <row r="302">
          <cell r="A302" t="str">
            <v>11124304</v>
          </cell>
          <cell r="B302" t="str">
            <v>11124304 SANTANDER 65505490763 COMISION DE CUENCA ALTO NAZAS 2016 R-16</v>
          </cell>
          <cell r="C302">
            <v>459.92</v>
          </cell>
          <cell r="D302">
            <v>100232.36</v>
          </cell>
          <cell r="E302">
            <v>100232</v>
          </cell>
          <cell r="F302">
            <v>460.28</v>
          </cell>
          <cell r="G302">
            <v>460.28</v>
          </cell>
        </row>
        <row r="303">
          <cell r="A303" t="str">
            <v>11124305</v>
          </cell>
          <cell r="B303" t="str">
            <v>11124305 SANTANDER 65505490780 RIOS PRESIDIOS AL SAN PEDRO 2016 R-16</v>
          </cell>
          <cell r="C303">
            <v>810.98</v>
          </cell>
          <cell r="D303">
            <v>300232.65999999997</v>
          </cell>
          <cell r="E303">
            <v>300232</v>
          </cell>
          <cell r="F303">
            <v>811.64</v>
          </cell>
          <cell r="G303">
            <v>811.64</v>
          </cell>
        </row>
        <row r="304">
          <cell r="A304" t="str">
            <v>11124306</v>
          </cell>
          <cell r="B304" t="str">
            <v>11124306 SANTANDER 65505490823 NAZAS AGUANAVAL 2016 R-16</v>
          </cell>
          <cell r="C304">
            <v>659.05</v>
          </cell>
          <cell r="D304">
            <v>250232.53</v>
          </cell>
          <cell r="E304">
            <v>250232</v>
          </cell>
          <cell r="F304">
            <v>659.58</v>
          </cell>
          <cell r="G304">
            <v>659.58</v>
          </cell>
        </row>
        <row r="305">
          <cell r="A305" t="str">
            <v>11124307</v>
          </cell>
          <cell r="B305" t="str">
            <v>11124307 SANTANDER 65505477707 FONDO MINERO 2016 R-15</v>
          </cell>
          <cell r="C305">
            <v>15061662.939999999</v>
          </cell>
          <cell r="D305">
            <v>319811.86</v>
          </cell>
          <cell r="E305">
            <v>7561480.5199999996</v>
          </cell>
          <cell r="F305">
            <v>7819994.2800000003</v>
          </cell>
          <cell r="G305">
            <v>7819994.2800000003</v>
          </cell>
        </row>
        <row r="306">
          <cell r="A306" t="str">
            <v>11124308</v>
          </cell>
          <cell r="B306" t="str">
            <v>11124308 SANTANDER 65505482919 FIDEICOMISO 2131 R-23</v>
          </cell>
          <cell r="C306">
            <v>233.07</v>
          </cell>
          <cell r="D306">
            <v>134567825.38999999</v>
          </cell>
          <cell r="E306">
            <v>134566696.59999999</v>
          </cell>
          <cell r="F306">
            <v>1361.86</v>
          </cell>
          <cell r="G306">
            <v>1361.86</v>
          </cell>
        </row>
        <row r="307">
          <cell r="A307" t="str">
            <v>11124309</v>
          </cell>
          <cell r="B307" t="str">
            <v>11124309 SANTANDER 65505478656 APAUR 2016 R-16</v>
          </cell>
          <cell r="C307">
            <v>24774113.25</v>
          </cell>
          <cell r="D307">
            <v>106088260.08</v>
          </cell>
          <cell r="E307">
            <v>130452178.87</v>
          </cell>
          <cell r="F307">
            <v>410194.46</v>
          </cell>
          <cell r="G307">
            <v>410194.46</v>
          </cell>
        </row>
        <row r="308">
          <cell r="A308" t="str">
            <v>11124310</v>
          </cell>
          <cell r="B308" t="str">
            <v>11124310 SANTANDER 65505478702 APARURAL 2016 R-16</v>
          </cell>
          <cell r="C308">
            <v>2031372.06</v>
          </cell>
          <cell r="D308">
            <v>30613410.02</v>
          </cell>
          <cell r="E308">
            <v>32451251.859999999</v>
          </cell>
          <cell r="F308">
            <v>193530.22</v>
          </cell>
          <cell r="G308">
            <v>193530.22</v>
          </cell>
        </row>
        <row r="309">
          <cell r="A309" t="str">
            <v>11124311</v>
          </cell>
          <cell r="B309" t="str">
            <v>11124311 SANTANDER 65505478778 AGUA LIMPIA 2016 R-16</v>
          </cell>
          <cell r="C309">
            <v>494317.23</v>
          </cell>
          <cell r="D309">
            <v>2512128.8199999998</v>
          </cell>
          <cell r="E309">
            <v>3002786.34</v>
          </cell>
          <cell r="F309">
            <v>3659.71</v>
          </cell>
          <cell r="G309">
            <v>3659.71</v>
          </cell>
        </row>
        <row r="310">
          <cell r="A310" t="str">
            <v>11124312</v>
          </cell>
          <cell r="B310" t="str">
            <v>11124312 SANTANDER 65505478838 PROSAN 2016 R-16</v>
          </cell>
          <cell r="C310">
            <v>50388.160000000003</v>
          </cell>
          <cell r="D310">
            <v>5079043.88</v>
          </cell>
          <cell r="E310">
            <v>5011501.8899999997</v>
          </cell>
          <cell r="F310">
            <v>117930.15</v>
          </cell>
          <cell r="G310">
            <v>117930.15</v>
          </cell>
        </row>
        <row r="311">
          <cell r="A311" t="str">
            <v>11124313</v>
          </cell>
          <cell r="B311" t="str">
            <v>11124313 SANTANDER 65505479006 PRODI 2016 R-16</v>
          </cell>
          <cell r="C311">
            <v>1356.06</v>
          </cell>
          <cell r="D311">
            <v>100534.46</v>
          </cell>
          <cell r="E311">
            <v>100000</v>
          </cell>
          <cell r="F311">
            <v>1890.52</v>
          </cell>
          <cell r="G311">
            <v>1890.52</v>
          </cell>
        </row>
        <row r="312">
          <cell r="A312" t="str">
            <v>11124315</v>
          </cell>
          <cell r="B312" t="str">
            <v>11124315 SANTANDER 65505548350 FEIEF 2016 R-23</v>
          </cell>
          <cell r="C312">
            <v>295284.68</v>
          </cell>
          <cell r="D312">
            <v>246.07</v>
          </cell>
          <cell r="E312">
            <v>0</v>
          </cell>
          <cell r="F312">
            <v>295530.75</v>
          </cell>
          <cell r="G312">
            <v>295530.75</v>
          </cell>
        </row>
        <row r="313">
          <cell r="A313" t="str">
            <v>11124316</v>
          </cell>
          <cell r="B313" t="str">
            <v>11124316 SANTANDER 65505538263 PROII FEDERAL 2016 R-06</v>
          </cell>
          <cell r="C313">
            <v>2294227.92</v>
          </cell>
          <cell r="D313">
            <v>16400484.67</v>
          </cell>
          <cell r="E313">
            <v>16708500.130000001</v>
          </cell>
          <cell r="F313">
            <v>1986212.46</v>
          </cell>
          <cell r="G313">
            <v>1986212.46</v>
          </cell>
        </row>
        <row r="314">
          <cell r="A314" t="str">
            <v>11124317</v>
          </cell>
          <cell r="B314" t="str">
            <v>11124317 SANTANDER 65505538277 PROII ESTATAL Y MUNICIPAL 2016</v>
          </cell>
          <cell r="C314">
            <v>8722887.1500000004</v>
          </cell>
          <cell r="D314">
            <v>8439853.9399999995</v>
          </cell>
          <cell r="E314">
            <v>14189652.9</v>
          </cell>
          <cell r="F314">
            <v>2973088.19</v>
          </cell>
          <cell r="G314">
            <v>2973088.19</v>
          </cell>
        </row>
        <row r="315">
          <cell r="A315" t="str">
            <v>11124318</v>
          </cell>
          <cell r="B315" t="str">
            <v>11124318 SANTANDER 65505566292 PROVISION PARA LA ARMONIZACION CONTABLE 2016</v>
          </cell>
          <cell r="C315">
            <v>-0.11</v>
          </cell>
          <cell r="D315">
            <v>0.11</v>
          </cell>
          <cell r="E315">
            <v>0</v>
          </cell>
          <cell r="F315">
            <v>0</v>
          </cell>
          <cell r="G315">
            <v>0</v>
          </cell>
        </row>
        <row r="316">
          <cell r="A316" t="str">
            <v>11124320</v>
          </cell>
          <cell r="B316" t="str">
            <v>11124320 SANTANDER 65505584891 FIDEICOMISO PARA EL DESARROLLO FORESTAL 2016 R-16</v>
          </cell>
          <cell r="C316">
            <v>1354822.98</v>
          </cell>
          <cell r="D316">
            <v>1603.63</v>
          </cell>
          <cell r="E316">
            <v>1337416.49</v>
          </cell>
          <cell r="F316">
            <v>19010.12</v>
          </cell>
          <cell r="G316">
            <v>19010.12</v>
          </cell>
        </row>
        <row r="317">
          <cell r="A317" t="str">
            <v>11124321</v>
          </cell>
          <cell r="B317" t="str">
            <v>11124321 SANTANDER 65505620715 FOMENTO A LA AGRICULTURA 2016 R-08</v>
          </cell>
          <cell r="C317">
            <v>51310.61</v>
          </cell>
          <cell r="D317">
            <v>42.76</v>
          </cell>
          <cell r="E317">
            <v>0</v>
          </cell>
          <cell r="F317">
            <v>51353.37</v>
          </cell>
          <cell r="G317">
            <v>51353.37</v>
          </cell>
        </row>
        <row r="318">
          <cell r="A318" t="str">
            <v>11124322</v>
          </cell>
          <cell r="B318" t="str">
            <v>11124322 SANTANDER 65505633584 SECTOR ALIMENTOS I. 3584. FII. DGO R-10</v>
          </cell>
          <cell r="C318">
            <v>40509.71</v>
          </cell>
          <cell r="D318">
            <v>33.76</v>
          </cell>
          <cell r="E318">
            <v>0</v>
          </cell>
          <cell r="F318">
            <v>40543.47</v>
          </cell>
          <cell r="G318">
            <v>40543.47</v>
          </cell>
        </row>
        <row r="319">
          <cell r="A319" t="str">
            <v>11124323</v>
          </cell>
          <cell r="B319" t="str">
            <v>11124323 SANTANDER 65505633627 SECTOR ALIMENTOS II. 3627. FII. DGO R-10</v>
          </cell>
          <cell r="C319">
            <v>40483</v>
          </cell>
          <cell r="D319">
            <v>33.74</v>
          </cell>
          <cell r="E319">
            <v>0</v>
          </cell>
          <cell r="F319">
            <v>40516.74</v>
          </cell>
          <cell r="G319">
            <v>40516.74</v>
          </cell>
        </row>
        <row r="320">
          <cell r="A320" t="str">
            <v>11124324</v>
          </cell>
          <cell r="B320" t="str">
            <v>11124324 SANTANDER 65505633658 SECTOR ALIMENTOS III. 3658. FII. DGO R-10</v>
          </cell>
          <cell r="C320">
            <v>40742.53</v>
          </cell>
          <cell r="D320">
            <v>33.950000000000003</v>
          </cell>
          <cell r="E320">
            <v>0</v>
          </cell>
          <cell r="F320">
            <v>40776.480000000003</v>
          </cell>
          <cell r="G320">
            <v>40776.480000000003</v>
          </cell>
        </row>
        <row r="321">
          <cell r="A321" t="str">
            <v>11124325</v>
          </cell>
          <cell r="B321" t="str">
            <v>11124325 SANTANDER 65505633689 TIENDA DE ABARROTES I. 3689. FII. DGO. R-10</v>
          </cell>
          <cell r="C321">
            <v>40715.83</v>
          </cell>
          <cell r="D321">
            <v>33.93</v>
          </cell>
          <cell r="E321">
            <v>0</v>
          </cell>
          <cell r="F321">
            <v>40749.760000000002</v>
          </cell>
          <cell r="G321">
            <v>40749.760000000002</v>
          </cell>
        </row>
        <row r="322">
          <cell r="A322" t="str">
            <v>11124326</v>
          </cell>
          <cell r="B322" t="str">
            <v>11124326 SANTANDER 65505633749 TIENDA DE ABARROTES II. 3749. FII. DGO R-10</v>
          </cell>
          <cell r="C322">
            <v>40715.83</v>
          </cell>
          <cell r="D322">
            <v>33.93</v>
          </cell>
          <cell r="E322">
            <v>0</v>
          </cell>
          <cell r="F322">
            <v>40749.760000000002</v>
          </cell>
          <cell r="G322">
            <v>40749.760000000002</v>
          </cell>
        </row>
        <row r="323">
          <cell r="A323" t="str">
            <v>11124327</v>
          </cell>
          <cell r="B323" t="str">
            <v>11124327 SANTANDER 65505633783 TALLERES MECANICOS I. 3783. FII. DGO R-10</v>
          </cell>
          <cell r="C323">
            <v>40742.53</v>
          </cell>
          <cell r="D323">
            <v>33.950000000000003</v>
          </cell>
          <cell r="E323">
            <v>0</v>
          </cell>
          <cell r="F323">
            <v>40776.480000000003</v>
          </cell>
          <cell r="G323">
            <v>40776.480000000003</v>
          </cell>
        </row>
        <row r="324">
          <cell r="A324" t="str">
            <v>11124328</v>
          </cell>
          <cell r="B324" t="str">
            <v>11124328 SANTANDER 65505633826 TALLERES MECANICOS II. 3826. FII. DGO R-10</v>
          </cell>
          <cell r="C324">
            <v>40742.53</v>
          </cell>
          <cell r="D324">
            <v>33.950000000000003</v>
          </cell>
          <cell r="E324">
            <v>0</v>
          </cell>
          <cell r="F324">
            <v>40776.480000000003</v>
          </cell>
          <cell r="G324">
            <v>40776.480000000003</v>
          </cell>
        </row>
        <row r="325">
          <cell r="A325" t="str">
            <v>11124329</v>
          </cell>
          <cell r="B325" t="str">
            <v>11124329 SANTANDER 65505633903 TALLERES MECANICOS III. 3903. FII. DGO R-10</v>
          </cell>
          <cell r="C325">
            <v>40742.53</v>
          </cell>
          <cell r="D325">
            <v>33.950000000000003</v>
          </cell>
          <cell r="E325">
            <v>0</v>
          </cell>
          <cell r="F325">
            <v>40776.480000000003</v>
          </cell>
          <cell r="G325">
            <v>40776.480000000003</v>
          </cell>
        </row>
        <row r="326">
          <cell r="A326" t="str">
            <v>11124330</v>
          </cell>
          <cell r="B326" t="str">
            <v>11124330 SANTANDER 65505633948 REFACCIONARIAS II. 3948. FII. DGO R-10</v>
          </cell>
          <cell r="C326">
            <v>40722.5</v>
          </cell>
          <cell r="D326">
            <v>33.94</v>
          </cell>
          <cell r="E326">
            <v>0</v>
          </cell>
          <cell r="F326">
            <v>40756.44</v>
          </cell>
          <cell r="G326">
            <v>40756.44</v>
          </cell>
        </row>
        <row r="327">
          <cell r="A327" t="str">
            <v>11124331</v>
          </cell>
          <cell r="B327" t="str">
            <v>11124331 SANTANDER 65505633982 REFACCIONARIAS I. 3982. FII. DGO R-10</v>
          </cell>
          <cell r="C327">
            <v>40722.5</v>
          </cell>
          <cell r="D327">
            <v>33.94</v>
          </cell>
          <cell r="E327">
            <v>0</v>
          </cell>
          <cell r="F327">
            <v>40756.44</v>
          </cell>
          <cell r="G327">
            <v>40756.44</v>
          </cell>
        </row>
        <row r="328">
          <cell r="A328" t="str">
            <v>11124332</v>
          </cell>
          <cell r="B328" t="str">
            <v>11124332 SANTANDER 65505634025 FERRETERAS I. 4025. FII. DGO R-10</v>
          </cell>
          <cell r="C328">
            <v>40469.65</v>
          </cell>
          <cell r="D328">
            <v>33.72</v>
          </cell>
          <cell r="E328">
            <v>0</v>
          </cell>
          <cell r="F328">
            <v>40503.370000000003</v>
          </cell>
          <cell r="G328">
            <v>40503.370000000003</v>
          </cell>
        </row>
        <row r="329">
          <cell r="A329" t="str">
            <v>11124333</v>
          </cell>
          <cell r="B329" t="str">
            <v>11124333 SANTANDER 65505634039 FERRETERAS II. 4039. FII. DGO R-10</v>
          </cell>
          <cell r="C329">
            <v>150893.68</v>
          </cell>
          <cell r="D329">
            <v>125.74</v>
          </cell>
          <cell r="E329">
            <v>110000</v>
          </cell>
          <cell r="F329">
            <v>41019.42</v>
          </cell>
          <cell r="G329">
            <v>41019.42</v>
          </cell>
        </row>
        <row r="330">
          <cell r="A330" t="str">
            <v>11124334</v>
          </cell>
          <cell r="B330" t="str">
            <v>11124334 SANTANDER 65505634087 TIENDA DE ABARROTES. 4087. FII. G.PALACIO R-10</v>
          </cell>
          <cell r="C330">
            <v>241027.05</v>
          </cell>
          <cell r="D330">
            <v>200.86</v>
          </cell>
          <cell r="E330">
            <v>200000</v>
          </cell>
          <cell r="F330">
            <v>41227.910000000003</v>
          </cell>
          <cell r="G330">
            <v>41227.910000000003</v>
          </cell>
        </row>
        <row r="331">
          <cell r="A331" t="str">
            <v>11124335</v>
          </cell>
          <cell r="B331" t="str">
            <v>11124335 SANTANDER 65505634090 ESTETICAS. 4090. FII. G. PALACIO R-10</v>
          </cell>
          <cell r="C331">
            <v>241027.05</v>
          </cell>
          <cell r="D331">
            <v>200.86</v>
          </cell>
          <cell r="E331">
            <v>200000</v>
          </cell>
          <cell r="F331">
            <v>41227.910000000003</v>
          </cell>
          <cell r="G331">
            <v>41227.910000000003</v>
          </cell>
        </row>
        <row r="332">
          <cell r="A332" t="str">
            <v>11124336</v>
          </cell>
          <cell r="B332" t="str">
            <v>11124336 SANTANDER 65505634133 ALIMENTOS. 4133. FII. G. PALACIO R-10</v>
          </cell>
          <cell r="C332">
            <v>241027.05</v>
          </cell>
          <cell r="D332">
            <v>200.86</v>
          </cell>
          <cell r="E332">
            <v>200000</v>
          </cell>
          <cell r="F332">
            <v>41227.910000000003</v>
          </cell>
          <cell r="G332">
            <v>41227.910000000003</v>
          </cell>
        </row>
        <row r="333">
          <cell r="A333" t="str">
            <v>11124337</v>
          </cell>
          <cell r="B333" t="str">
            <v>11124337 SANTANDER 65505634164 FERRETERAS. 4164. FII. G. PALACIO R-10</v>
          </cell>
          <cell r="C333">
            <v>241027.05</v>
          </cell>
          <cell r="D333">
            <v>200.86</v>
          </cell>
          <cell r="E333">
            <v>200000</v>
          </cell>
          <cell r="F333">
            <v>41227.910000000003</v>
          </cell>
          <cell r="G333">
            <v>41227.910000000003</v>
          </cell>
        </row>
        <row r="334">
          <cell r="A334" t="str">
            <v>11124338</v>
          </cell>
          <cell r="B334" t="str">
            <v>11124338 SANTANDER 65505634210 REFACCIONARIAS. 4210. FII. G. PALACIO R-10</v>
          </cell>
          <cell r="C334">
            <v>241027.05</v>
          </cell>
          <cell r="D334">
            <v>200.86</v>
          </cell>
          <cell r="E334">
            <v>200000</v>
          </cell>
          <cell r="F334">
            <v>41227.910000000003</v>
          </cell>
          <cell r="G334">
            <v>41227.910000000003</v>
          </cell>
        </row>
        <row r="335">
          <cell r="A335" t="str">
            <v>11124339</v>
          </cell>
          <cell r="B335" t="str">
            <v>11124339 SANTANDER 65505634224 SECTOR ALIMENTOS. 4224. FII. LERDO R-10</v>
          </cell>
          <cell r="C335">
            <v>241027.05</v>
          </cell>
          <cell r="D335">
            <v>200.86</v>
          </cell>
          <cell r="E335">
            <v>200000</v>
          </cell>
          <cell r="F335">
            <v>41227.910000000003</v>
          </cell>
          <cell r="G335">
            <v>41227.910000000003</v>
          </cell>
        </row>
        <row r="336">
          <cell r="A336" t="str">
            <v>11124340</v>
          </cell>
          <cell r="B336" t="str">
            <v>11124340 SANTANDER 65505634238 REFACCIONARIAS. 4238. FII. LERDO R-10</v>
          </cell>
          <cell r="C336">
            <v>241027.05</v>
          </cell>
          <cell r="D336">
            <v>200.86</v>
          </cell>
          <cell r="E336">
            <v>200000</v>
          </cell>
          <cell r="F336">
            <v>41227.910000000003</v>
          </cell>
          <cell r="G336">
            <v>41227.910000000003</v>
          </cell>
        </row>
        <row r="337">
          <cell r="A337" t="str">
            <v>11124341</v>
          </cell>
          <cell r="B337" t="str">
            <v>11124341 SANTANDER 65505634241 FERRETERAS. 4241. FII. LERDO R-10</v>
          </cell>
          <cell r="C337">
            <v>241027.05</v>
          </cell>
          <cell r="D337">
            <v>200.86</v>
          </cell>
          <cell r="E337">
            <v>200000</v>
          </cell>
          <cell r="F337">
            <v>41227.910000000003</v>
          </cell>
          <cell r="G337">
            <v>41227.910000000003</v>
          </cell>
        </row>
        <row r="338">
          <cell r="A338" t="str">
            <v>11124342</v>
          </cell>
          <cell r="B338" t="str">
            <v>11124342 SANTANDER 65505634301 MICROEMPRESAS TURISTICAS. 4301.EDO. DGO. R-10</v>
          </cell>
          <cell r="C338">
            <v>1264402.8500000001</v>
          </cell>
          <cell r="D338">
            <v>1053.67</v>
          </cell>
          <cell r="E338">
            <v>200000</v>
          </cell>
          <cell r="F338">
            <v>1065456.52</v>
          </cell>
          <cell r="G338">
            <v>1065456.52</v>
          </cell>
        </row>
        <row r="339">
          <cell r="A339" t="str">
            <v>11124343</v>
          </cell>
          <cell r="B339" t="str">
            <v>11124343 SANTANDER 65505634363 RED DE APOYO AL EMPRENDEDOR EDO DGO. R-10</v>
          </cell>
          <cell r="C339">
            <v>3080735.18</v>
          </cell>
          <cell r="D339">
            <v>2567.2800000000002</v>
          </cell>
          <cell r="E339">
            <v>0</v>
          </cell>
          <cell r="F339">
            <v>3083302.46</v>
          </cell>
          <cell r="G339">
            <v>3083302.46</v>
          </cell>
        </row>
        <row r="340">
          <cell r="A340" t="str">
            <v>11124344</v>
          </cell>
          <cell r="B340" t="str">
            <v>11124344 SANTANDER 65505685482 MIPYMES 5482 SECTOR TURISMO Y SERVICIOS EDO DGO R-10</v>
          </cell>
          <cell r="C340">
            <v>1620153.58</v>
          </cell>
          <cell r="D340">
            <v>95.99</v>
          </cell>
          <cell r="E340">
            <v>0</v>
          </cell>
          <cell r="F340">
            <v>1620249.57</v>
          </cell>
          <cell r="G340">
            <v>1620249.57</v>
          </cell>
        </row>
        <row r="341">
          <cell r="A341" t="str">
            <v>11124345</v>
          </cell>
          <cell r="B341" t="str">
            <v>11124345 SANTANDER 65505685511 FORMACION P/MICROEMPRESAS 5511 ED</v>
          </cell>
          <cell r="C341">
            <v>400033.96</v>
          </cell>
          <cell r="D341">
            <v>23.7</v>
          </cell>
          <cell r="E341">
            <v>0</v>
          </cell>
          <cell r="F341">
            <v>400057.66</v>
          </cell>
          <cell r="G341">
            <v>400057.66</v>
          </cell>
        </row>
        <row r="342">
          <cell r="A342" t="str">
            <v>11124346</v>
          </cell>
          <cell r="B342" t="str">
            <v>11124346 SANTANDER 65505685539 FORMACION P/MICROEMPRESAS 5539 EDI DGO GRUPO I R-10</v>
          </cell>
          <cell r="C342">
            <v>400033.97</v>
          </cell>
          <cell r="D342">
            <v>23.7</v>
          </cell>
          <cell r="E342">
            <v>0</v>
          </cell>
          <cell r="F342">
            <v>400057.67</v>
          </cell>
          <cell r="G342">
            <v>400057.67</v>
          </cell>
        </row>
        <row r="343">
          <cell r="A343" t="str">
            <v>11124347</v>
          </cell>
          <cell r="B343" t="str">
            <v>11124347 SANTANDER 65505685573 INDUSTRIA DE LA CONSTRUCCION 5573 EN DURANGO R-10</v>
          </cell>
          <cell r="C343">
            <v>1740364.29</v>
          </cell>
          <cell r="D343">
            <v>103.12</v>
          </cell>
          <cell r="E343">
            <v>943000</v>
          </cell>
          <cell r="F343">
            <v>797467.41</v>
          </cell>
          <cell r="G343">
            <v>797467.41</v>
          </cell>
        </row>
        <row r="344">
          <cell r="A344" t="str">
            <v>11124348</v>
          </cell>
          <cell r="B344" t="str">
            <v>11124348 SANTANDER 65505685616 MIPYMES 5616 SECTOR COMERCIO EDO D</v>
          </cell>
          <cell r="C344">
            <v>1620153.56</v>
          </cell>
          <cell r="D344">
            <v>95.99</v>
          </cell>
          <cell r="E344">
            <v>1215100</v>
          </cell>
          <cell r="F344">
            <v>405149.55</v>
          </cell>
          <cell r="G344">
            <v>405149.55</v>
          </cell>
        </row>
        <row r="345">
          <cell r="A345" t="str">
            <v>11124349</v>
          </cell>
          <cell r="B345" t="str">
            <v>11124349 SANTANDER 65505683402 PROGRAMAS REGIONALES 2016 R-23</v>
          </cell>
          <cell r="C345">
            <v>445.26</v>
          </cell>
          <cell r="D345">
            <v>14702271.4</v>
          </cell>
          <cell r="E345">
            <v>14702271.4</v>
          </cell>
          <cell r="F345">
            <v>445.26</v>
          </cell>
          <cell r="G345">
            <v>445.26</v>
          </cell>
        </row>
        <row r="346">
          <cell r="A346" t="str">
            <v>11124350</v>
          </cell>
          <cell r="B346" t="str">
            <v>11124350 SANTANDER 65505698116 MICROEMPRESAS 8116 FII MPIO DGO GP LDO PN TAM SP Y MEZQ</v>
          </cell>
          <cell r="C346">
            <v>1062960</v>
          </cell>
          <cell r="D346">
            <v>29.38</v>
          </cell>
          <cell r="E346">
            <v>0</v>
          </cell>
          <cell r="F346">
            <v>1062989.3799999999</v>
          </cell>
          <cell r="G346">
            <v>1062989.3799999999</v>
          </cell>
        </row>
        <row r="347">
          <cell r="A347" t="str">
            <v>11124351</v>
          </cell>
          <cell r="B347" t="str">
            <v>11124351 SANTANDER 65505698147 MICROEMPRESAS 8147 MEDIANTE TIC'S LA LAGUNA</v>
          </cell>
          <cell r="C347">
            <v>0</v>
          </cell>
          <cell r="D347">
            <v>2095280</v>
          </cell>
          <cell r="E347">
            <v>1160</v>
          </cell>
          <cell r="F347">
            <v>2094120</v>
          </cell>
          <cell r="G347">
            <v>2094120</v>
          </cell>
        </row>
        <row r="348">
          <cell r="A348" t="str">
            <v>11124352</v>
          </cell>
          <cell r="B348" t="str">
            <v>11124352 SANTANDER 65505698164 MICROEMPRESAS 8164 MEDIANTE TIC'S MPIO DGO</v>
          </cell>
          <cell r="C348">
            <v>0</v>
          </cell>
          <cell r="D348">
            <v>4987160</v>
          </cell>
          <cell r="E348">
            <v>1160</v>
          </cell>
          <cell r="F348">
            <v>4986000</v>
          </cell>
          <cell r="G348">
            <v>4986000</v>
          </cell>
        </row>
        <row r="349">
          <cell r="A349" t="str">
            <v>11124354</v>
          </cell>
          <cell r="B349" t="str">
            <v>11124354 SANTANDER 65505740840 FORTALECIMIENTO P/IMPULSAR LA INV "B" 2016 R-23</v>
          </cell>
          <cell r="C349">
            <v>9244231.25</v>
          </cell>
          <cell r="D349">
            <v>547.72</v>
          </cell>
          <cell r="E349">
            <v>1360956.04</v>
          </cell>
          <cell r="F349">
            <v>7883822.9299999997</v>
          </cell>
          <cell r="G349">
            <v>7883822.9299999997</v>
          </cell>
        </row>
        <row r="350">
          <cell r="A350" t="str">
            <v>11124355</v>
          </cell>
          <cell r="B350" t="str">
            <v>11124355 SANTANDER 65505721570 CULTURA DEL AGUA 2016 R-16</v>
          </cell>
          <cell r="C350">
            <v>14.81</v>
          </cell>
          <cell r="D350">
            <v>500014.81</v>
          </cell>
          <cell r="E350">
            <v>500029.62</v>
          </cell>
          <cell r="F350">
            <v>0</v>
          </cell>
          <cell r="G350">
            <v>0</v>
          </cell>
        </row>
        <row r="351">
          <cell r="A351" t="str">
            <v>11124356</v>
          </cell>
          <cell r="B351" t="str">
            <v>11124356 SANTANDER 65505749819 CREANDO Y FOMENTANDO 9819 UNA CULTURA EMPRENDEDORA EN EL EDO DE DGO FASE II 2016</v>
          </cell>
          <cell r="C351">
            <v>2280216.15</v>
          </cell>
          <cell r="D351">
            <v>135.1</v>
          </cell>
          <cell r="E351">
            <v>0</v>
          </cell>
          <cell r="F351">
            <v>2280351.25</v>
          </cell>
          <cell r="G351">
            <v>2280351.25</v>
          </cell>
        </row>
        <row r="352">
          <cell r="A352" t="str">
            <v>11124802</v>
          </cell>
          <cell r="B352" t="str">
            <v>11124802 BANAMEX 7010-1657475 FORTASEG 2016 R-04</v>
          </cell>
          <cell r="C352">
            <v>12812.35</v>
          </cell>
          <cell r="D352">
            <v>49.44</v>
          </cell>
          <cell r="E352">
            <v>348</v>
          </cell>
          <cell r="F352">
            <v>12513.79</v>
          </cell>
          <cell r="G352">
            <v>12513.79</v>
          </cell>
        </row>
        <row r="353">
          <cell r="A353" t="str">
            <v>11124803</v>
          </cell>
          <cell r="B353" t="str">
            <v>11124803 BANAMEX 7010-2440011 BRIGADA INCENDIOS CONAFOR R-16</v>
          </cell>
          <cell r="C353">
            <v>2905.16</v>
          </cell>
          <cell r="D353">
            <v>8.07</v>
          </cell>
          <cell r="E353">
            <v>2913.23</v>
          </cell>
          <cell r="F353">
            <v>0</v>
          </cell>
          <cell r="G353">
            <v>0</v>
          </cell>
        </row>
        <row r="354">
          <cell r="A354" t="str">
            <v>11124804</v>
          </cell>
          <cell r="B354" t="str">
            <v>11124804 BANAMEX 7010-2440038 REGISTRO CIVIL RECURSO FEDERAL 2016 MODERNIZACION INTEGRAL R-04</v>
          </cell>
          <cell r="C354">
            <v>1183245.5900000001</v>
          </cell>
          <cell r="D354">
            <v>3622.95</v>
          </cell>
          <cell r="E354">
            <v>1123013.29</v>
          </cell>
          <cell r="F354">
            <v>63855.25</v>
          </cell>
          <cell r="G354">
            <v>63855.25</v>
          </cell>
        </row>
        <row r="355">
          <cell r="A355" t="str">
            <v>11124805</v>
          </cell>
          <cell r="B355" t="str">
            <v>11124805 BANAMEX 7010-2864598 REGISTRO CIVIL RECURSO ESTATAL 2016 MODERNIZACION INTEGRAL</v>
          </cell>
          <cell r="C355">
            <v>0</v>
          </cell>
          <cell r="D355">
            <v>567683.57999999996</v>
          </cell>
          <cell r="E355">
            <v>123502.96</v>
          </cell>
          <cell r="F355">
            <v>444180.62</v>
          </cell>
          <cell r="G355">
            <v>444180.62</v>
          </cell>
        </row>
        <row r="356">
          <cell r="A356" t="str">
            <v>11124806</v>
          </cell>
          <cell r="B356" t="str">
            <v>11124806 BANAMEX 77011-1179563 FOADIS 2016 R-23</v>
          </cell>
          <cell r="C356">
            <v>0</v>
          </cell>
          <cell r="D356">
            <v>24936770.550000001</v>
          </cell>
          <cell r="E356">
            <v>24931882.510000002</v>
          </cell>
          <cell r="F356">
            <v>4888.04</v>
          </cell>
          <cell r="G356">
            <v>4888.04</v>
          </cell>
        </row>
        <row r="357">
          <cell r="A357" t="str">
            <v>11124807</v>
          </cell>
          <cell r="B357" t="str">
            <v>11124807 BANAMEX 77011-1179571 PROYECTOS DE DESARROLLO REGIONAL 2016 R-23</v>
          </cell>
          <cell r="C357">
            <v>12174946</v>
          </cell>
          <cell r="D357">
            <v>6204022.1900000004</v>
          </cell>
          <cell r="E357">
            <v>1963984.12</v>
          </cell>
          <cell r="F357">
            <v>16414984.07</v>
          </cell>
          <cell r="G357">
            <v>16414984.07</v>
          </cell>
        </row>
        <row r="358">
          <cell r="A358" t="str">
            <v>11124808</v>
          </cell>
          <cell r="B358" t="str">
            <v>11124808 BANAMEX 7010-6972409 CONSTRUCCION Y MODERNIZACION DE CAMINOS RURALES Y CARRETERAS ALIMENTADORAS "B" 2016 R-09</v>
          </cell>
          <cell r="C358">
            <v>6938824.8200000003</v>
          </cell>
          <cell r="D358">
            <v>460377.48</v>
          </cell>
          <cell r="E358">
            <v>7102937.7400000002</v>
          </cell>
          <cell r="F358">
            <v>296264.56</v>
          </cell>
          <cell r="G358">
            <v>296264.56</v>
          </cell>
        </row>
        <row r="359">
          <cell r="A359" t="str">
            <v>11124810</v>
          </cell>
          <cell r="B359" t="str">
            <v>11124810 BANAMEX 7010-212739 PROTECC. PERSONAS EDO. DE NECESIDAD 2016</v>
          </cell>
          <cell r="C359">
            <v>2604.08</v>
          </cell>
          <cell r="D359">
            <v>10.050000000000001</v>
          </cell>
          <cell r="E359">
            <v>348</v>
          </cell>
          <cell r="F359">
            <v>2266.13</v>
          </cell>
          <cell r="G359">
            <v>2266.13</v>
          </cell>
        </row>
        <row r="360">
          <cell r="A360" t="str">
            <v>11124811</v>
          </cell>
          <cell r="B360" t="str">
            <v>11124811 BANAMEX 7011-2453855 FONDO CONCURSABLE DE INVERSION EN INFRAESTRUCTURA 2016 R-11</v>
          </cell>
          <cell r="C360">
            <v>0</v>
          </cell>
          <cell r="D360">
            <v>750186.47</v>
          </cell>
          <cell r="E360">
            <v>1043</v>
          </cell>
          <cell r="F360">
            <v>749143.47</v>
          </cell>
          <cell r="G360">
            <v>749143.47</v>
          </cell>
        </row>
        <row r="361">
          <cell r="A361" t="str">
            <v>11124812</v>
          </cell>
          <cell r="B361" t="str">
            <v>11124812 BANAMEX 7011-3411501 FPGC 2016 HEGP R-12</v>
          </cell>
          <cell r="C361">
            <v>20292.830000000002</v>
          </cell>
          <cell r="D361">
            <v>124081183.01000001</v>
          </cell>
          <cell r="E361">
            <v>45223006</v>
          </cell>
          <cell r="F361">
            <v>78878469.840000004</v>
          </cell>
          <cell r="G361">
            <v>78878469.840000004</v>
          </cell>
        </row>
        <row r="362">
          <cell r="A362" t="str">
            <v>11124815</v>
          </cell>
          <cell r="B362" t="str">
            <v>11124815 BANAMEX 7011-3902165 FORTALECIMIENTO FINANCIERO "C" 2016 R-23</v>
          </cell>
          <cell r="C362">
            <v>0</v>
          </cell>
          <cell r="D362">
            <v>30743803.989999998</v>
          </cell>
          <cell r="E362">
            <v>11116840.73</v>
          </cell>
          <cell r="F362">
            <v>19626963.260000002</v>
          </cell>
          <cell r="G362">
            <v>19626963.260000002</v>
          </cell>
        </row>
        <row r="363">
          <cell r="A363" t="str">
            <v>11124816</v>
          </cell>
          <cell r="B363" t="str">
            <v>11124816 BANAMEX 7011-4036895 PROYECTOS DE DESARROLLO REGIONAL "B</v>
          </cell>
          <cell r="C363">
            <v>0</v>
          </cell>
          <cell r="D363">
            <v>16524131.27</v>
          </cell>
          <cell r="E363">
            <v>0</v>
          </cell>
          <cell r="F363">
            <v>16524131.27</v>
          </cell>
          <cell r="G363">
            <v>16524131.27</v>
          </cell>
        </row>
        <row r="364">
          <cell r="A364" t="str">
            <v>11124997</v>
          </cell>
          <cell r="B364" t="str">
            <v>11124997 INTERACCIONES 300-174653 CONSTRUCCION Y MODERNIZACION DE CARRETERAS FEDERALES 2016 R 9</v>
          </cell>
          <cell r="C364">
            <v>176269018.78999999</v>
          </cell>
          <cell r="D364">
            <v>502395.88</v>
          </cell>
          <cell r="E364">
            <v>173898269.75</v>
          </cell>
          <cell r="F364">
            <v>2873144.92</v>
          </cell>
          <cell r="G364">
            <v>2873144.92</v>
          </cell>
        </row>
        <row r="365">
          <cell r="A365" t="str">
            <v>11124998</v>
          </cell>
          <cell r="B365" t="str">
            <v>11124998 BANCO VIRTUAL SEGURO POPULAR</v>
          </cell>
          <cell r="C365">
            <v>173163650.38999999</v>
          </cell>
          <cell r="D365">
            <v>42597768.229999997</v>
          </cell>
          <cell r="E365">
            <v>215761418.62</v>
          </cell>
          <cell r="F365">
            <v>0</v>
          </cell>
          <cell r="G365">
            <v>0</v>
          </cell>
        </row>
        <row r="366">
          <cell r="A366" t="str">
            <v>11124999</v>
          </cell>
          <cell r="B366" t="str">
            <v>11124999 INTERACCIONES 300-173215 CONSTRUCCION Y MODERNIZACION DE CAMINOS RURALES Y CARRETERAS ALIMENTADORAS 2016 R-09</v>
          </cell>
          <cell r="C366">
            <v>7047357</v>
          </cell>
          <cell r="D366">
            <v>20110.990000000002</v>
          </cell>
          <cell r="E366">
            <v>6588538.0199999996</v>
          </cell>
          <cell r="F366">
            <v>478929.97</v>
          </cell>
          <cell r="G366">
            <v>478929.97</v>
          </cell>
        </row>
        <row r="367">
          <cell r="A367" t="str">
            <v>11126000</v>
          </cell>
          <cell r="B367" t="str">
            <v>11126000 CONCENTRADORA DE PAGOS</v>
          </cell>
          <cell r="C367">
            <v>18699675.81000001</v>
          </cell>
          <cell r="D367">
            <v>2394929911.9400001</v>
          </cell>
          <cell r="E367">
            <v>2404995156.0700002</v>
          </cell>
          <cell r="F367">
            <v>8634431.6799999997</v>
          </cell>
          <cell r="G367">
            <v>8634431.6799999997</v>
          </cell>
        </row>
        <row r="368">
          <cell r="A368" t="str">
            <v>11126001</v>
          </cell>
          <cell r="B368" t="str">
            <v>11126001 BANAMEX 0109019999-0 PAGADORA TRANSFERENCIAS</v>
          </cell>
          <cell r="C368">
            <v>13092163.77</v>
          </cell>
          <cell r="D368">
            <v>250909218.24000001</v>
          </cell>
          <cell r="E368">
            <v>259156705.38</v>
          </cell>
          <cell r="F368">
            <v>4844676.63</v>
          </cell>
          <cell r="G368">
            <v>4844676.63</v>
          </cell>
        </row>
        <row r="369">
          <cell r="A369" t="str">
            <v>11126002</v>
          </cell>
          <cell r="B369" t="str">
            <v>11126002 BANORTE 0050459936-9 CREDITO REESTRUCTURA</v>
          </cell>
          <cell r="C369">
            <v>48.2</v>
          </cell>
          <cell r="D369">
            <v>6779188.2400000002</v>
          </cell>
          <cell r="E369">
            <v>6779188.2400000002</v>
          </cell>
          <cell r="F369">
            <v>48.2</v>
          </cell>
          <cell r="G369">
            <v>48.2</v>
          </cell>
        </row>
        <row r="370">
          <cell r="A370" t="str">
            <v>11126003</v>
          </cell>
          <cell r="B370" t="str">
            <v>11126003 BANORTE 014160790-4 PAGADORA TRANSFERENCIAS</v>
          </cell>
          <cell r="C370">
            <v>1081558.71</v>
          </cell>
          <cell r="D370">
            <v>712630202.35000002</v>
          </cell>
          <cell r="E370">
            <v>713375373.13999999</v>
          </cell>
          <cell r="F370">
            <v>336387.92</v>
          </cell>
          <cell r="G370">
            <v>336387.92</v>
          </cell>
        </row>
        <row r="371">
          <cell r="A371" t="str">
            <v>11126004</v>
          </cell>
          <cell r="B371" t="str">
            <v>11126004 BBVA BANCOMER 044653373-6 PAGADORA TRANSFERENCIAS</v>
          </cell>
          <cell r="C371">
            <v>42378760.130000003</v>
          </cell>
          <cell r="D371">
            <v>256824822.38</v>
          </cell>
          <cell r="E371">
            <v>302593596.77999997</v>
          </cell>
          <cell r="F371">
            <v>-3390014.27</v>
          </cell>
          <cell r="G371">
            <v>-3390014.27</v>
          </cell>
        </row>
        <row r="372">
          <cell r="A372" t="str">
            <v>11126005</v>
          </cell>
          <cell r="B372" t="str">
            <v>11126005 BBVA BANCOMER 045171801-0 REM DE TESOFE</v>
          </cell>
          <cell r="C372">
            <v>948184.68</v>
          </cell>
          <cell r="D372">
            <v>724356904.88</v>
          </cell>
          <cell r="E372">
            <v>724903588.16999996</v>
          </cell>
          <cell r="F372">
            <v>401501.39</v>
          </cell>
          <cell r="G372">
            <v>401501.39</v>
          </cell>
        </row>
        <row r="373">
          <cell r="A373" t="str">
            <v>11126006</v>
          </cell>
          <cell r="B373" t="str">
            <v>11126006 HSBC 402804604-3 CREDITO REESTRUCTURA</v>
          </cell>
          <cell r="C373">
            <v>358275.1</v>
          </cell>
          <cell r="D373">
            <v>0</v>
          </cell>
          <cell r="E373">
            <v>0</v>
          </cell>
          <cell r="F373">
            <v>358275.1</v>
          </cell>
          <cell r="G373">
            <v>358275.1</v>
          </cell>
        </row>
        <row r="374">
          <cell r="A374" t="str">
            <v>11126008</v>
          </cell>
          <cell r="B374" t="str">
            <v>11126008 HSBC 403532231-2 PAGADORA CHEQUES</v>
          </cell>
          <cell r="C374">
            <v>-2231830.98</v>
          </cell>
          <cell r="D374">
            <v>20976935.100000001</v>
          </cell>
          <cell r="E374">
            <v>18784863.34</v>
          </cell>
          <cell r="F374">
            <v>-39759.22</v>
          </cell>
          <cell r="G374">
            <v>-39759.22</v>
          </cell>
        </row>
        <row r="375">
          <cell r="A375" t="str">
            <v>11126009</v>
          </cell>
          <cell r="B375" t="str">
            <v>11126009 HSBC 403532234-6 PAGADORA GASTO PUBLICO</v>
          </cell>
          <cell r="C375">
            <v>-510189.29</v>
          </cell>
          <cell r="D375">
            <v>2640220.5099999998</v>
          </cell>
          <cell r="E375">
            <v>1372556.44</v>
          </cell>
          <cell r="F375">
            <v>757474.78</v>
          </cell>
          <cell r="G375">
            <v>757474.78</v>
          </cell>
        </row>
        <row r="376">
          <cell r="A376" t="str">
            <v>11126010</v>
          </cell>
          <cell r="B376" t="str">
            <v>11126010 HSBC 403532235-3 PAGADORA MODULO</v>
          </cell>
          <cell r="C376">
            <v>-668860.88</v>
          </cell>
          <cell r="D376">
            <v>1618510.51</v>
          </cell>
          <cell r="E376">
            <v>713579.15</v>
          </cell>
          <cell r="F376">
            <v>236070.48</v>
          </cell>
          <cell r="G376">
            <v>236070.48</v>
          </cell>
        </row>
        <row r="377">
          <cell r="A377" t="str">
            <v>11126011</v>
          </cell>
          <cell r="B377" t="str">
            <v>11126011 HSBC 4031016082 CADENAS PRODUCTIVAS</v>
          </cell>
          <cell r="C377">
            <v>-3438937.34</v>
          </cell>
          <cell r="D377">
            <v>3649549.72</v>
          </cell>
          <cell r="E377">
            <v>0</v>
          </cell>
          <cell r="F377">
            <v>210612.38</v>
          </cell>
          <cell r="G377">
            <v>210612.38</v>
          </cell>
        </row>
        <row r="378">
          <cell r="A378" t="str">
            <v>11126013</v>
          </cell>
          <cell r="B378" t="str">
            <v>11126013 SANTANDER SERFIN 6550209372-1 PAGADORA INVERSION ESTATAL</v>
          </cell>
          <cell r="C378">
            <v>-1570170.14</v>
          </cell>
          <cell r="D378">
            <v>31154789.620000001</v>
          </cell>
          <cell r="E378">
            <v>28426404.91</v>
          </cell>
          <cell r="F378">
            <v>1158214.57</v>
          </cell>
          <cell r="G378">
            <v>1158214.57</v>
          </cell>
        </row>
        <row r="379">
          <cell r="A379" t="str">
            <v>11126014</v>
          </cell>
          <cell r="B379" t="str">
            <v>11126014 SCOTIBANK 2054086 PAGADORA</v>
          </cell>
          <cell r="C379">
            <v>-410435.93</v>
          </cell>
          <cell r="D379">
            <v>493819.8</v>
          </cell>
          <cell r="E379">
            <v>75781.5</v>
          </cell>
          <cell r="F379">
            <v>7602.37</v>
          </cell>
          <cell r="G379">
            <v>7602.37</v>
          </cell>
        </row>
        <row r="380">
          <cell r="A380" t="str">
            <v>11126015</v>
          </cell>
          <cell r="B380" t="str">
            <v>11126015 BANORTE 0845902149 PLANEACION FINANCIERA</v>
          </cell>
          <cell r="C380">
            <v>3814667.07</v>
          </cell>
          <cell r="D380">
            <v>14963.41</v>
          </cell>
          <cell r="E380">
            <v>11111.99</v>
          </cell>
          <cell r="F380">
            <v>3818518.49</v>
          </cell>
          <cell r="G380">
            <v>3818518.49</v>
          </cell>
        </row>
        <row r="381">
          <cell r="A381" t="str">
            <v>11126018</v>
          </cell>
          <cell r="B381" t="str">
            <v>11126018 BANCO VIRTUAL PAGADORA GASTO CORRIENTE</v>
          </cell>
          <cell r="C381">
            <v>-723920</v>
          </cell>
          <cell r="D381">
            <v>0</v>
          </cell>
          <cell r="E381">
            <v>-323920</v>
          </cell>
          <cell r="F381">
            <v>-400000</v>
          </cell>
          <cell r="G381">
            <v>-400000</v>
          </cell>
        </row>
        <row r="382">
          <cell r="A382" t="str">
            <v>11126020</v>
          </cell>
          <cell r="B382" t="str">
            <v>11126020 SANTANDER 65505670305 PAGADORA</v>
          </cell>
          <cell r="C382">
            <v>-33419637.289999999</v>
          </cell>
          <cell r="D382">
            <v>382880787.18000001</v>
          </cell>
          <cell r="E382">
            <v>349126327.02999997</v>
          </cell>
          <cell r="F382">
            <v>334822.86</v>
          </cell>
          <cell r="G382">
            <v>334822.86</v>
          </cell>
        </row>
        <row r="383">
          <cell r="A383" t="str">
            <v>11127000</v>
          </cell>
          <cell r="B383" t="str">
            <v>11127000 NOMINAS</v>
          </cell>
          <cell r="C383">
            <v>68323494.190000013</v>
          </cell>
          <cell r="D383">
            <v>738811086.60000002</v>
          </cell>
          <cell r="E383">
            <v>613843865.70000005</v>
          </cell>
          <cell r="F383">
            <v>193290715.08999997</v>
          </cell>
          <cell r="G383">
            <v>193290715.08999997</v>
          </cell>
        </row>
        <row r="384">
          <cell r="A384" t="str">
            <v>11127001</v>
          </cell>
          <cell r="B384" t="str">
            <v>11127001 BBVA BANCOMER 014274167-9 MAGISTERIO ESTATAL</v>
          </cell>
          <cell r="C384">
            <v>45108417.590000004</v>
          </cell>
          <cell r="D384">
            <v>135724759.41999999</v>
          </cell>
          <cell r="E384">
            <v>127023788.31</v>
          </cell>
          <cell r="F384">
            <v>53809388.700000003</v>
          </cell>
          <cell r="G384">
            <v>53809388.700000003</v>
          </cell>
        </row>
        <row r="385">
          <cell r="A385" t="str">
            <v>11127002</v>
          </cell>
          <cell r="B385" t="str">
            <v>11127002 SANTANDER SERFIN 6550150378-4 BUROCRATAS</v>
          </cell>
          <cell r="C385">
            <v>-7488105.8600000003</v>
          </cell>
          <cell r="D385">
            <v>7488105.8600000003</v>
          </cell>
          <cell r="E385">
            <v>0</v>
          </cell>
          <cell r="F385">
            <v>0</v>
          </cell>
          <cell r="G385">
            <v>0</v>
          </cell>
        </row>
        <row r="386">
          <cell r="A386" t="str">
            <v>11127003</v>
          </cell>
          <cell r="B386" t="str">
            <v>11127003 SANTANDER SERFIN 6550185610-8 BUROCRATAS ELECTRONICA</v>
          </cell>
          <cell r="C386">
            <v>3425810.23</v>
          </cell>
          <cell r="D386">
            <v>145909178.28999999</v>
          </cell>
          <cell r="E386">
            <v>128517226.22</v>
          </cell>
          <cell r="F386">
            <v>20817762.300000001</v>
          </cell>
          <cell r="G386">
            <v>20817762.300000001</v>
          </cell>
        </row>
        <row r="387">
          <cell r="A387" t="str">
            <v>11127004</v>
          </cell>
          <cell r="B387" t="str">
            <v>11127004 SANTANDER SERFIN CTA.6550087336-7</v>
          </cell>
          <cell r="C387">
            <v>36740.07</v>
          </cell>
          <cell r="D387">
            <v>0</v>
          </cell>
          <cell r="E387">
            <v>36740.07</v>
          </cell>
          <cell r="F387">
            <v>0</v>
          </cell>
          <cell r="G387">
            <v>0</v>
          </cell>
        </row>
        <row r="388">
          <cell r="A388" t="str">
            <v>11127005</v>
          </cell>
          <cell r="B388" t="str">
            <v>11127005 SANTANDER SERFIN 6550201792-1 NOMINA BUROCRATAS 2007</v>
          </cell>
          <cell r="C388">
            <v>34745480.25</v>
          </cell>
          <cell r="D388">
            <v>12863237.439999999</v>
          </cell>
          <cell r="E388">
            <v>10781501.77</v>
          </cell>
          <cell r="F388">
            <v>36827215.920000002</v>
          </cell>
          <cell r="G388">
            <v>36827215.920000002</v>
          </cell>
        </row>
        <row r="389">
          <cell r="A389" t="str">
            <v>11127006</v>
          </cell>
          <cell r="B389" t="str">
            <v>11127006 HSBC 403367100-9 BUROCRATAS ELECTRONICA</v>
          </cell>
          <cell r="C389">
            <v>935118.02</v>
          </cell>
          <cell r="D389">
            <v>3509091.47</v>
          </cell>
          <cell r="E389">
            <v>3668645.05</v>
          </cell>
          <cell r="F389">
            <v>775564.44</v>
          </cell>
          <cell r="G389">
            <v>775564.44</v>
          </cell>
        </row>
        <row r="390">
          <cell r="A390" t="str">
            <v>11127008</v>
          </cell>
          <cell r="B390" t="str">
            <v>11127008 BANCOMER 0188576505 CENTROS FAEB</v>
          </cell>
          <cell r="C390">
            <v>504786.59</v>
          </cell>
          <cell r="D390">
            <v>494457.38</v>
          </cell>
          <cell r="E390">
            <v>731264.84</v>
          </cell>
          <cell r="F390">
            <v>267979.13</v>
          </cell>
          <cell r="G390">
            <v>267979.13</v>
          </cell>
        </row>
        <row r="391">
          <cell r="A391" t="str">
            <v>11127009</v>
          </cell>
          <cell r="B391" t="str">
            <v>11127009 BANORTE 0845902028 NOMINA GOBIERNO</v>
          </cell>
          <cell r="C391">
            <v>-9961834.2200000007</v>
          </cell>
          <cell r="D391">
            <v>75096816.370000005</v>
          </cell>
          <cell r="E391">
            <v>56412903.479999997</v>
          </cell>
          <cell r="F391">
            <v>8722078.6699999999</v>
          </cell>
          <cell r="G391">
            <v>8722078.6699999999</v>
          </cell>
        </row>
        <row r="392">
          <cell r="A392" t="str">
            <v>11127010</v>
          </cell>
          <cell r="B392" t="str">
            <v>11127010 BANCOS NOMINAS</v>
          </cell>
          <cell r="C392">
            <v>-531474.06999999995</v>
          </cell>
          <cell r="D392">
            <v>0</v>
          </cell>
          <cell r="E392">
            <v>-534922.34</v>
          </cell>
          <cell r="F392">
            <v>3448.27</v>
          </cell>
          <cell r="G392">
            <v>3448.27</v>
          </cell>
        </row>
        <row r="393">
          <cell r="A393" t="str">
            <v>11127012</v>
          </cell>
          <cell r="B393" t="str">
            <v>11127012 SANTANDER 65504755525 NOMINA ELECTRONICA MAGISTERIO ESTATAL</v>
          </cell>
          <cell r="C393">
            <v>1061672.67</v>
          </cell>
          <cell r="D393">
            <v>85079854.209999993</v>
          </cell>
          <cell r="E393">
            <v>68165521.670000002</v>
          </cell>
          <cell r="F393">
            <v>17976005.210000001</v>
          </cell>
          <cell r="G393">
            <v>17976005.210000001</v>
          </cell>
        </row>
        <row r="394">
          <cell r="A394" t="str">
            <v>11127013</v>
          </cell>
          <cell r="B394" t="str">
            <v>11127013 BANORTE 0261043754 NOMINA ELECTRONICA MAGISTERIO ESTATAL</v>
          </cell>
          <cell r="C394">
            <v>159688.76</v>
          </cell>
          <cell r="D394">
            <v>63247855.939999998</v>
          </cell>
          <cell r="E394">
            <v>51074776.079999998</v>
          </cell>
          <cell r="F394">
            <v>12332768.619999999</v>
          </cell>
          <cell r="G394">
            <v>12332768.619999999</v>
          </cell>
        </row>
        <row r="395">
          <cell r="A395" t="str">
            <v>11127014</v>
          </cell>
          <cell r="B395" t="str">
            <v>11127014 BANAMEX 70084623200 NOMINA ELECTRONICA MAGISTERIO ESTATAL</v>
          </cell>
          <cell r="C395">
            <v>114111.03999999999</v>
          </cell>
          <cell r="D395">
            <v>89315339.590000004</v>
          </cell>
          <cell r="E395">
            <v>71695311.689999998</v>
          </cell>
          <cell r="F395">
            <v>17734138.940000001</v>
          </cell>
          <cell r="G395">
            <v>17734138.940000001</v>
          </cell>
        </row>
        <row r="396">
          <cell r="A396" t="str">
            <v>11127015</v>
          </cell>
          <cell r="B396" t="str">
            <v>11127015 HSBC 4057633299 NOMINA ELECTRONICA MAGISTERIO ESTATAL</v>
          </cell>
          <cell r="C396">
            <v>213083.12</v>
          </cell>
          <cell r="D396">
            <v>120082390.63</v>
          </cell>
          <cell r="E396">
            <v>96271108.859999999</v>
          </cell>
          <cell r="F396">
            <v>24024364.890000001</v>
          </cell>
          <cell r="G396">
            <v>24024364.890000001</v>
          </cell>
        </row>
        <row r="397">
          <cell r="A397" t="str">
            <v>11130000</v>
          </cell>
          <cell r="B397" t="str">
            <v>11130000 BANCOS/DEPENDENCIAS Y OTROS</v>
          </cell>
          <cell r="C397">
            <v>322187279.5399999</v>
          </cell>
          <cell r="D397">
            <v>2203698123.5899997</v>
          </cell>
          <cell r="E397">
            <v>2416837333.2300005</v>
          </cell>
          <cell r="F397">
            <v>109048069.89999999</v>
          </cell>
          <cell r="G397">
            <v>109048069.89999999</v>
          </cell>
        </row>
        <row r="398">
          <cell r="A398" t="str">
            <v>11131000</v>
          </cell>
          <cell r="B398" t="str">
            <v>11131000 BANCOS EDUCACION</v>
          </cell>
          <cell r="C398">
            <v>322187279.5399999</v>
          </cell>
          <cell r="D398">
            <v>2203698123.5899997</v>
          </cell>
          <cell r="E398">
            <v>2416837333.2300005</v>
          </cell>
          <cell r="F398">
            <v>109048069.89999999</v>
          </cell>
          <cell r="G398">
            <v>109048069.89999999</v>
          </cell>
        </row>
        <row r="399">
          <cell r="A399" t="str">
            <v>11131001</v>
          </cell>
          <cell r="B399" t="str">
            <v>11131001 BANORTE 82980342 PRONAP PROGRAMA DEL SISTEMA NACIONAL DE FORMACION CONTINUA Y SUPERACION PROFESIONAL</v>
          </cell>
          <cell r="C399">
            <v>586039.42000000004</v>
          </cell>
          <cell r="D399">
            <v>4197.3</v>
          </cell>
          <cell r="E399">
            <v>0</v>
          </cell>
          <cell r="F399">
            <v>590236.72</v>
          </cell>
          <cell r="G399">
            <v>590236.72</v>
          </cell>
        </row>
        <row r="400">
          <cell r="A400" t="str">
            <v>11131002</v>
          </cell>
          <cell r="B400" t="str">
            <v>11131002 BANORTE 569259925 PREVIOLEM PROGRAMA DE CAPACITACION AL MAGISTERIO PARA PREVENIR LA VIOLENCIA HACIA LAS MUJERES</v>
          </cell>
          <cell r="C400">
            <v>5247.2</v>
          </cell>
          <cell r="D400">
            <v>0</v>
          </cell>
          <cell r="E400">
            <v>0</v>
          </cell>
          <cell r="F400">
            <v>5247.2</v>
          </cell>
          <cell r="G400">
            <v>5247.2</v>
          </cell>
        </row>
        <row r="401">
          <cell r="A401" t="str">
            <v>11131003</v>
          </cell>
          <cell r="B401" t="str">
            <v>11131003 BANORTE 156769084 INTEGRACION EDUCATIVA PROGRAMA PARA EL FORTALECIMIENTO DE LA EDUCACION ESPECIAL  E INTEGRACION EDUCATIVA</v>
          </cell>
          <cell r="C401">
            <v>473483.99</v>
          </cell>
          <cell r="D401">
            <v>3497</v>
          </cell>
          <cell r="E401">
            <v>0</v>
          </cell>
          <cell r="F401">
            <v>476980.99</v>
          </cell>
          <cell r="G401">
            <v>476980.99</v>
          </cell>
        </row>
        <row r="402">
          <cell r="A402" t="str">
            <v>11131004</v>
          </cell>
          <cell r="B402" t="str">
            <v>11131004 BANORTE 156769075 PRONIM PROGRAMA DE EDUCACION BASICA PARA NIÑOS Y NIÑAS DE FAMILIAS JORNALERAS AGRICOLAS MIGRANTES</v>
          </cell>
          <cell r="C402">
            <v>86495.94</v>
          </cell>
          <cell r="D402">
            <v>572.79</v>
          </cell>
          <cell r="E402">
            <v>0</v>
          </cell>
          <cell r="F402">
            <v>87068.73</v>
          </cell>
          <cell r="G402">
            <v>87068.73</v>
          </cell>
        </row>
        <row r="403">
          <cell r="A403" t="str">
            <v>11131005</v>
          </cell>
          <cell r="B403" t="str">
            <v>11131005 BANORTE 626015611 ATP PROGRAMA ASESOR TECNICO PEDAGOGICO</v>
          </cell>
          <cell r="C403">
            <v>56924.79</v>
          </cell>
          <cell r="D403">
            <v>376.96</v>
          </cell>
          <cell r="E403">
            <v>0</v>
          </cell>
          <cell r="F403">
            <v>57301.75</v>
          </cell>
          <cell r="G403">
            <v>57301.75</v>
          </cell>
        </row>
        <row r="404">
          <cell r="A404" t="str">
            <v>11131006</v>
          </cell>
          <cell r="B404" t="str">
            <v>11131006 BANORTE 626020186 PROMIN PROGRAMA DE MEJORAMIENTO INSTITUCIONAL DE LAS ESCUELAS NORMALES PUBLICAS</v>
          </cell>
          <cell r="C404">
            <v>226075.35</v>
          </cell>
          <cell r="D404">
            <v>1725.46</v>
          </cell>
          <cell r="E404">
            <v>0</v>
          </cell>
          <cell r="F404">
            <v>227800.81</v>
          </cell>
          <cell r="G404">
            <v>227800.81</v>
          </cell>
        </row>
        <row r="405">
          <cell r="A405" t="str">
            <v>11131008</v>
          </cell>
          <cell r="B405" t="str">
            <v>11131008 BANORTE 188968020 PROGRAMA NACIONAL DE LECTURA</v>
          </cell>
          <cell r="C405">
            <v>57834.35</v>
          </cell>
          <cell r="D405">
            <v>0</v>
          </cell>
          <cell r="E405">
            <v>0</v>
          </cell>
          <cell r="F405">
            <v>57834.35</v>
          </cell>
          <cell r="G405">
            <v>57834.35</v>
          </cell>
        </row>
        <row r="406">
          <cell r="A406" t="str">
            <v>11131009</v>
          </cell>
          <cell r="B406" t="str">
            <v>11131009 BANORTE 525808280 RES PROGRAMA DE APOYO A LA IMPLEMENTACION DE LA REFORMA DE LA EDUC SECUNDARIA EN ENTIDADES FEDERATIVAS</v>
          </cell>
          <cell r="C406">
            <v>8383.75</v>
          </cell>
          <cell r="D406">
            <v>0</v>
          </cell>
          <cell r="E406">
            <v>0</v>
          </cell>
          <cell r="F406">
            <v>8383.75</v>
          </cell>
          <cell r="G406">
            <v>8383.75</v>
          </cell>
        </row>
        <row r="407">
          <cell r="A407" t="str">
            <v>11131010</v>
          </cell>
          <cell r="B407" t="str">
            <v>11131010 BANORTE 547153272 REP PROGRAMA DE RENOVACION CURRICULAR Y PEDAGOGICA DE LA EDUCACION PREESCOLAR EN ENTIDADES FEDERATIVAS</v>
          </cell>
          <cell r="C407">
            <v>10531.53</v>
          </cell>
          <cell r="D407">
            <v>0</v>
          </cell>
          <cell r="E407">
            <v>0</v>
          </cell>
          <cell r="F407">
            <v>10531.53</v>
          </cell>
          <cell r="G407">
            <v>10531.53</v>
          </cell>
        </row>
        <row r="408">
          <cell r="A408" t="str">
            <v>11131011</v>
          </cell>
          <cell r="B408" t="str">
            <v>11131011 BANORTE 571882906 RCEP PROGRAMA DE RENOVACION CURRICULAR DE LA EDUCACION PRIMARIA EN ENTIDADES FEDERATIVAS</v>
          </cell>
          <cell r="C408">
            <v>128626.59</v>
          </cell>
          <cell r="D408">
            <v>0</v>
          </cell>
          <cell r="E408">
            <v>0</v>
          </cell>
          <cell r="F408">
            <v>128626.59</v>
          </cell>
          <cell r="G408">
            <v>128626.59</v>
          </cell>
        </row>
        <row r="409">
          <cell r="A409" t="str">
            <v>11131012</v>
          </cell>
          <cell r="B409" t="str">
            <v>11131012 BANORTE 578884132 PROGRAMA ESCUELA SEGURA</v>
          </cell>
          <cell r="C409">
            <v>42890.82</v>
          </cell>
          <cell r="D409">
            <v>281.05</v>
          </cell>
          <cell r="E409">
            <v>0</v>
          </cell>
          <cell r="F409">
            <v>43171.87</v>
          </cell>
          <cell r="G409">
            <v>43171.87</v>
          </cell>
        </row>
        <row r="410">
          <cell r="A410" t="str">
            <v>11131013</v>
          </cell>
          <cell r="B410" t="str">
            <v>11131013 BANORTE 604828482 PROGRAMA ESCUELA DE TIEMPO COMPLETO</v>
          </cell>
          <cell r="C410">
            <v>1002883.9</v>
          </cell>
          <cell r="D410">
            <v>4703.1099999999997</v>
          </cell>
          <cell r="E410">
            <v>0</v>
          </cell>
          <cell r="F410">
            <v>1007587.01</v>
          </cell>
          <cell r="G410">
            <v>1007587.01</v>
          </cell>
        </row>
        <row r="411">
          <cell r="A411" t="str">
            <v>11131014</v>
          </cell>
          <cell r="B411" t="str">
            <v>11131014 BANORTE 608452148 PROGRAMA ESCUELA SIEMPRE ABIERTA</v>
          </cell>
          <cell r="C411">
            <v>10888.11</v>
          </cell>
          <cell r="D411">
            <v>72.099999999999994</v>
          </cell>
          <cell r="E411">
            <v>0</v>
          </cell>
          <cell r="F411">
            <v>10960.21</v>
          </cell>
          <cell r="G411">
            <v>10960.21</v>
          </cell>
        </row>
        <row r="412">
          <cell r="A412" t="str">
            <v>11131015</v>
          </cell>
          <cell r="B412" t="str">
            <v>11131015 BANORTE 611576268 HDT PROGRAMA HABILIDADES DIGITALES PARA TODOS</v>
          </cell>
          <cell r="C412">
            <v>590.32000000000005</v>
          </cell>
          <cell r="D412">
            <v>0</v>
          </cell>
          <cell r="E412">
            <v>0</v>
          </cell>
          <cell r="F412">
            <v>590.32000000000005</v>
          </cell>
          <cell r="G412">
            <v>590.32000000000005</v>
          </cell>
        </row>
        <row r="413">
          <cell r="A413" t="str">
            <v>11131017</v>
          </cell>
          <cell r="B413" t="str">
            <v>11131017 BANORTE 618258639 PESIV PROG  DE ATENCION A ESCUELAS Y POBLACION EN SITUACION VULNERABLE</v>
          </cell>
          <cell r="C413">
            <v>25291.89</v>
          </cell>
          <cell r="D413">
            <v>5.57</v>
          </cell>
          <cell r="E413">
            <v>0</v>
          </cell>
          <cell r="F413">
            <v>25297.46</v>
          </cell>
          <cell r="G413">
            <v>25297.46</v>
          </cell>
        </row>
        <row r="414">
          <cell r="A414" t="str">
            <v>11131018</v>
          </cell>
          <cell r="B414" t="str">
            <v>11131018 BANORTE 639338871 INGLES EDUC  BASICA PROGRAMA NACIONAL DE INGLES EN EDUCACION BASICA</v>
          </cell>
          <cell r="C414">
            <v>7461266.4199999999</v>
          </cell>
          <cell r="D414">
            <v>938.96</v>
          </cell>
          <cell r="E414">
            <v>8463825.4100000001</v>
          </cell>
          <cell r="F414">
            <v>-1001620.03</v>
          </cell>
          <cell r="G414">
            <v>-1001620.03</v>
          </cell>
        </row>
        <row r="415">
          <cell r="A415" t="str">
            <v>11131021</v>
          </cell>
          <cell r="B415" t="str">
            <v>11131021 BANORTE 82980113 PROYECTOS GENERALES</v>
          </cell>
          <cell r="C415">
            <v>415713.45</v>
          </cell>
          <cell r="D415">
            <v>8474.83</v>
          </cell>
          <cell r="E415">
            <v>108100.45</v>
          </cell>
          <cell r="F415">
            <v>316087.83</v>
          </cell>
          <cell r="G415">
            <v>316087.83</v>
          </cell>
        </row>
        <row r="416">
          <cell r="A416" t="str">
            <v>11131022</v>
          </cell>
          <cell r="B416" t="str">
            <v>11131022 BANORTE 502214015 GASTOS DE OPERACION</v>
          </cell>
          <cell r="C416">
            <v>240001.29</v>
          </cell>
          <cell r="D416">
            <v>0</v>
          </cell>
          <cell r="E416">
            <v>0</v>
          </cell>
          <cell r="F416">
            <v>240001.29</v>
          </cell>
          <cell r="G416">
            <v>240001.29</v>
          </cell>
        </row>
        <row r="417">
          <cell r="A417" t="str">
            <v>11131023</v>
          </cell>
          <cell r="B417" t="str">
            <v>11131023 BANORTE 647295728 PROGRAMA DE MEJORAMIENTO PARA EL PROFESORADO</v>
          </cell>
          <cell r="C417">
            <v>29135.99</v>
          </cell>
          <cell r="D417">
            <v>9.58</v>
          </cell>
          <cell r="E417">
            <v>0</v>
          </cell>
          <cell r="F417">
            <v>29145.57</v>
          </cell>
          <cell r="G417">
            <v>29145.57</v>
          </cell>
        </row>
        <row r="418">
          <cell r="A418" t="str">
            <v>11131024</v>
          </cell>
          <cell r="B418" t="str">
            <v>11131024 BANORTE 632042348 PROCEDA PROG  DE FORTALECIMIENTO DE COMUNIDADES ESCOLARES Y APRENDIZAJE</v>
          </cell>
          <cell r="C418">
            <v>142393.92000000001</v>
          </cell>
          <cell r="D418">
            <v>81.16</v>
          </cell>
          <cell r="E418">
            <v>0</v>
          </cell>
          <cell r="F418">
            <v>142475.07999999999</v>
          </cell>
          <cell r="G418">
            <v>142475.07999999999</v>
          </cell>
        </row>
        <row r="419">
          <cell r="A419" t="str">
            <v>11131026</v>
          </cell>
          <cell r="B419" t="str">
            <v>11131026 BANORTE 669277780 SECCION 35</v>
          </cell>
          <cell r="C419">
            <v>114.59</v>
          </cell>
          <cell r="D419">
            <v>0</v>
          </cell>
          <cell r="E419">
            <v>0</v>
          </cell>
          <cell r="F419">
            <v>114.59</v>
          </cell>
          <cell r="G419">
            <v>114.59</v>
          </cell>
        </row>
        <row r="420">
          <cell r="A420" t="str">
            <v>11131027</v>
          </cell>
          <cell r="B420" t="str">
            <v>11131027 BANORTE 669277799 SECCION 44</v>
          </cell>
          <cell r="C420">
            <v>52370.41</v>
          </cell>
          <cell r="D420">
            <v>27050.27</v>
          </cell>
          <cell r="E420">
            <v>0</v>
          </cell>
          <cell r="F420">
            <v>79420.679999999993</v>
          </cell>
          <cell r="G420">
            <v>79420.679999999993</v>
          </cell>
        </row>
        <row r="421">
          <cell r="A421" t="str">
            <v>11131060</v>
          </cell>
          <cell r="B421" t="str">
            <v>11131060 HSBC 4019529296 BECAS NORMALES PROGRAMA BECA DE APOYO A LA PRACTICA INTENSIVA Y AL SERVICIO SOCIAL P ESTUDIANTES 7/8 SEM DE ESC NORMALES PUB</v>
          </cell>
          <cell r="C421">
            <v>206306.02</v>
          </cell>
          <cell r="D421">
            <v>0</v>
          </cell>
          <cell r="E421">
            <v>29</v>
          </cell>
          <cell r="F421">
            <v>206277.02</v>
          </cell>
          <cell r="G421">
            <v>206277.02</v>
          </cell>
        </row>
        <row r="422">
          <cell r="A422" t="str">
            <v>11131061</v>
          </cell>
          <cell r="B422" t="str">
            <v>11131061 HSBC 4024306243 CENEVAL</v>
          </cell>
          <cell r="C422">
            <v>-153985.57999999999</v>
          </cell>
          <cell r="D422">
            <v>0</v>
          </cell>
          <cell r="E422">
            <v>0</v>
          </cell>
          <cell r="F422">
            <v>-153985.57999999999</v>
          </cell>
          <cell r="G422">
            <v>-153985.57999999999</v>
          </cell>
        </row>
        <row r="423">
          <cell r="A423" t="str">
            <v>11131062</v>
          </cell>
          <cell r="B423" t="str">
            <v>11131062 HSBC 4054800586 ETC ESCUELA TIEMPO COMPLETO</v>
          </cell>
          <cell r="C423">
            <v>-16465081.550000001</v>
          </cell>
          <cell r="D423">
            <v>8819.5499999999993</v>
          </cell>
          <cell r="E423">
            <v>0</v>
          </cell>
          <cell r="F423">
            <v>-16456262</v>
          </cell>
          <cell r="G423">
            <v>-16456262</v>
          </cell>
        </row>
        <row r="424">
          <cell r="A424" t="str">
            <v>11131063</v>
          </cell>
          <cell r="B424" t="str">
            <v>11131063 HSBC 4054800594  ESCUELA SEGURA|</v>
          </cell>
          <cell r="C424">
            <v>7552.81</v>
          </cell>
          <cell r="D424">
            <v>82.82</v>
          </cell>
          <cell r="E424">
            <v>0</v>
          </cell>
          <cell r="F424">
            <v>7635.63</v>
          </cell>
          <cell r="G424">
            <v>7635.63</v>
          </cell>
        </row>
        <row r="425">
          <cell r="A425" t="str">
            <v>11131068</v>
          </cell>
          <cell r="B425" t="str">
            <v>11131068 BBVA BANCOMER 0189794247 PROCEDA</v>
          </cell>
          <cell r="C425">
            <v>2914.84</v>
          </cell>
          <cell r="D425">
            <v>0</v>
          </cell>
          <cell r="E425">
            <v>0</v>
          </cell>
          <cell r="F425">
            <v>2914.84</v>
          </cell>
          <cell r="G425">
            <v>2914.84</v>
          </cell>
        </row>
        <row r="426">
          <cell r="A426" t="str">
            <v>11131069</v>
          </cell>
          <cell r="B426" t="str">
            <v>11131069 BBVA BANCOMER 0189794468 PSIV</v>
          </cell>
          <cell r="C426">
            <v>-2914.84</v>
          </cell>
          <cell r="D426">
            <v>0</v>
          </cell>
          <cell r="E426">
            <v>0</v>
          </cell>
          <cell r="F426">
            <v>-2914.84</v>
          </cell>
          <cell r="G426">
            <v>-2914.84</v>
          </cell>
        </row>
        <row r="427">
          <cell r="A427" t="str">
            <v>11131070</v>
          </cell>
          <cell r="B427" t="str">
            <v>11131070 BBVA 450962775 CUENTA UTILITARIA</v>
          </cell>
          <cell r="C427">
            <v>27302534.289999999</v>
          </cell>
          <cell r="D427">
            <v>36484770.939999998</v>
          </cell>
          <cell r="E427">
            <v>62607176.060000002</v>
          </cell>
          <cell r="F427">
            <v>1180129.17</v>
          </cell>
          <cell r="G427">
            <v>1180129.17</v>
          </cell>
        </row>
        <row r="428">
          <cell r="A428" t="str">
            <v>11131071</v>
          </cell>
          <cell r="B428" t="str">
            <v>11131071 BBVA 451352210 SERVICIOS PERSONALES</v>
          </cell>
          <cell r="C428">
            <v>2461574.79</v>
          </cell>
          <cell r="D428">
            <v>86.29</v>
          </cell>
          <cell r="E428">
            <v>17115.14</v>
          </cell>
          <cell r="F428">
            <v>2444545.94</v>
          </cell>
          <cell r="G428">
            <v>2444545.94</v>
          </cell>
        </row>
        <row r="429">
          <cell r="A429" t="str">
            <v>11131072</v>
          </cell>
          <cell r="B429" t="str">
            <v>11131072 BBVA 452246724 NOMINA</v>
          </cell>
          <cell r="C429">
            <v>27713659.57</v>
          </cell>
          <cell r="D429">
            <v>0</v>
          </cell>
          <cell r="E429">
            <v>0</v>
          </cell>
          <cell r="F429">
            <v>27713659.57</v>
          </cell>
          <cell r="G429">
            <v>27713659.57</v>
          </cell>
        </row>
        <row r="430">
          <cell r="A430" t="str">
            <v>11131073</v>
          </cell>
          <cell r="B430" t="str">
            <v>11131073 BBVA 0163517381 CONCENTRADORA 2009</v>
          </cell>
          <cell r="C430">
            <v>12581399.65</v>
          </cell>
          <cell r="D430">
            <v>0</v>
          </cell>
          <cell r="E430">
            <v>0</v>
          </cell>
          <cell r="F430">
            <v>12581399.65</v>
          </cell>
          <cell r="G430">
            <v>12581399.65</v>
          </cell>
        </row>
        <row r="431">
          <cell r="A431" t="str">
            <v>11131074</v>
          </cell>
          <cell r="B431" t="str">
            <v>11131074 BBVA 0170597317 CONCENTRADORA 2010</v>
          </cell>
          <cell r="C431">
            <v>-49.9</v>
          </cell>
          <cell r="D431">
            <v>0</v>
          </cell>
          <cell r="E431">
            <v>0</v>
          </cell>
          <cell r="F431">
            <v>-49.9</v>
          </cell>
          <cell r="G431">
            <v>-49.9</v>
          </cell>
        </row>
        <row r="432">
          <cell r="A432" t="str">
            <v>11131075</v>
          </cell>
          <cell r="B432" t="str">
            <v>11131075 BBVA 0179835393 CONCENTRADORA 2011</v>
          </cell>
          <cell r="C432">
            <v>-312056.03000000003</v>
          </cell>
          <cell r="D432">
            <v>0</v>
          </cell>
          <cell r="E432">
            <v>0</v>
          </cell>
          <cell r="F432">
            <v>-312056.03000000003</v>
          </cell>
          <cell r="G432">
            <v>-312056.03000000003</v>
          </cell>
        </row>
        <row r="433">
          <cell r="A433" t="str">
            <v>11131076</v>
          </cell>
          <cell r="B433" t="str">
            <v>11131076 BBVA 0166125417 PRONABES</v>
          </cell>
          <cell r="C433">
            <v>123443.6</v>
          </cell>
          <cell r="D433">
            <v>0</v>
          </cell>
          <cell r="E433">
            <v>0</v>
          </cell>
          <cell r="F433">
            <v>123443.6</v>
          </cell>
          <cell r="G433">
            <v>123443.6</v>
          </cell>
        </row>
        <row r="434">
          <cell r="A434" t="str">
            <v>11131077</v>
          </cell>
          <cell r="B434" t="str">
            <v>11131077 BBVA 0187911203 HDT</v>
          </cell>
          <cell r="C434">
            <v>32924.46</v>
          </cell>
          <cell r="D434">
            <v>0</v>
          </cell>
          <cell r="E434">
            <v>0</v>
          </cell>
          <cell r="F434">
            <v>32924.46</v>
          </cell>
          <cell r="G434">
            <v>32924.46</v>
          </cell>
        </row>
        <row r="435">
          <cell r="A435" t="str">
            <v>11131078</v>
          </cell>
          <cell r="B435" t="str">
            <v>11131078 BBVA BANCOMER 0188770816 CONCENTRADORA 2012</v>
          </cell>
          <cell r="C435">
            <v>228297.64</v>
          </cell>
          <cell r="D435">
            <v>0</v>
          </cell>
          <cell r="E435">
            <v>0</v>
          </cell>
          <cell r="F435">
            <v>228297.64</v>
          </cell>
          <cell r="G435">
            <v>228297.64</v>
          </cell>
        </row>
        <row r="436">
          <cell r="A436" t="str">
            <v>11131079</v>
          </cell>
          <cell r="B436" t="str">
            <v>11131079 BBVA BANCOMER 0188782350 FAEB 2012</v>
          </cell>
          <cell r="C436">
            <v>5942525.9199999999</v>
          </cell>
          <cell r="D436">
            <v>89.21</v>
          </cell>
          <cell r="E436">
            <v>863.2</v>
          </cell>
          <cell r="F436">
            <v>5941751.9299999997</v>
          </cell>
          <cell r="G436">
            <v>5941751.9299999997</v>
          </cell>
        </row>
        <row r="437">
          <cell r="A437" t="str">
            <v>11131080</v>
          </cell>
          <cell r="B437" t="str">
            <v>11131080 BBVA 0189375759 INGRESOS PROPIOS 2012</v>
          </cell>
          <cell r="C437">
            <v>-41722.620000000003</v>
          </cell>
          <cell r="D437">
            <v>9138.91</v>
          </cell>
          <cell r="E437">
            <v>7096.64</v>
          </cell>
          <cell r="F437">
            <v>-39680.35</v>
          </cell>
          <cell r="G437">
            <v>-39680.35</v>
          </cell>
        </row>
        <row r="438">
          <cell r="A438" t="str">
            <v>11131087</v>
          </cell>
          <cell r="B438" t="str">
            <v>11131087 BBVA 0185095174 ESTIMULO A LA CALIDAD DOCENTE</v>
          </cell>
          <cell r="C438">
            <v>251293.86000000002</v>
          </cell>
          <cell r="D438">
            <v>6.44</v>
          </cell>
          <cell r="E438">
            <v>0</v>
          </cell>
          <cell r="F438">
            <v>251300.30000000002</v>
          </cell>
          <cell r="G438">
            <v>251300.30000000002</v>
          </cell>
        </row>
        <row r="439">
          <cell r="A439" t="str">
            <v>11131088</v>
          </cell>
          <cell r="B439" t="str">
            <v>11131088 BBVA 0132431130 GASTO DE OPERACION GOMEZ PALACIO</v>
          </cell>
          <cell r="C439">
            <v>1988324.32</v>
          </cell>
          <cell r="D439">
            <v>2906440.46</v>
          </cell>
          <cell r="E439">
            <v>4823240.01</v>
          </cell>
          <cell r="F439">
            <v>71524.77</v>
          </cell>
          <cell r="G439">
            <v>71524.77</v>
          </cell>
        </row>
        <row r="440">
          <cell r="A440" t="str">
            <v>11131089</v>
          </cell>
          <cell r="B440" t="str">
            <v>11131089 BBVA 0163240088 UTILITARIO GOMEZ PALACIO</v>
          </cell>
          <cell r="C440">
            <v>101110.93</v>
          </cell>
          <cell r="D440">
            <v>1056913.8400000001</v>
          </cell>
          <cell r="E440">
            <v>1115900.8400000001</v>
          </cell>
          <cell r="F440">
            <v>42123.93</v>
          </cell>
          <cell r="G440">
            <v>42123.93</v>
          </cell>
        </row>
        <row r="441">
          <cell r="A441" t="str">
            <v>11131091</v>
          </cell>
          <cell r="B441" t="str">
            <v>11131091 SERFIN 6551324422 SAR SISTEMA DE AHORRO PARA EL RETIRO</v>
          </cell>
          <cell r="C441">
            <v>257537.73</v>
          </cell>
          <cell r="D441">
            <v>0</v>
          </cell>
          <cell r="E441">
            <v>0</v>
          </cell>
          <cell r="F441">
            <v>257537.73</v>
          </cell>
          <cell r="G441">
            <v>257537.73</v>
          </cell>
        </row>
        <row r="442">
          <cell r="A442" t="str">
            <v>11131092</v>
          </cell>
          <cell r="B442" t="str">
            <v>11131092 BBVA 0191677934 APOYO ENCICLOMEDIA</v>
          </cell>
          <cell r="C442">
            <v>2366.17</v>
          </cell>
          <cell r="D442">
            <v>0</v>
          </cell>
          <cell r="E442">
            <v>0</v>
          </cell>
          <cell r="F442">
            <v>2366.17</v>
          </cell>
          <cell r="G442">
            <v>2366.17</v>
          </cell>
        </row>
        <row r="443">
          <cell r="A443" t="str">
            <v>11131093</v>
          </cell>
          <cell r="B443" t="str">
            <v>11131093 BBVA 0192298791 CONCENTRADORA 2013</v>
          </cell>
          <cell r="C443">
            <v>15942823.74</v>
          </cell>
          <cell r="D443">
            <v>0</v>
          </cell>
          <cell r="E443">
            <v>0</v>
          </cell>
          <cell r="F443">
            <v>15942823.74</v>
          </cell>
          <cell r="G443">
            <v>15942823.74</v>
          </cell>
        </row>
        <row r="444">
          <cell r="A444" t="str">
            <v>11131094</v>
          </cell>
          <cell r="B444" t="str">
            <v>11131094 BBVA 0192367238 GASTOS DE INVERSION</v>
          </cell>
          <cell r="C444">
            <v>688566.39</v>
          </cell>
          <cell r="D444">
            <v>17.600000000000001</v>
          </cell>
          <cell r="E444">
            <v>45.24</v>
          </cell>
          <cell r="F444">
            <v>688538.75</v>
          </cell>
          <cell r="G444">
            <v>688538.75</v>
          </cell>
        </row>
        <row r="445">
          <cell r="A445" t="str">
            <v>11131095</v>
          </cell>
          <cell r="B445" t="str">
            <v>11131095 HSBC 0455736482 PROYECTOS ESPECIALES</v>
          </cell>
          <cell r="C445">
            <v>-2206.1999999999998</v>
          </cell>
          <cell r="D445">
            <v>0</v>
          </cell>
          <cell r="E445">
            <v>0</v>
          </cell>
          <cell r="F445">
            <v>-2206.1999999999998</v>
          </cell>
          <cell r="G445">
            <v>-2206.1999999999998</v>
          </cell>
        </row>
        <row r="446">
          <cell r="A446" t="str">
            <v>11131096</v>
          </cell>
          <cell r="B446" t="str">
            <v>11131096 HSBC 04056334121 CADI NOMINA</v>
          </cell>
          <cell r="C446">
            <v>136465.34</v>
          </cell>
          <cell r="D446">
            <v>0</v>
          </cell>
          <cell r="E446">
            <v>39488.92</v>
          </cell>
          <cell r="F446">
            <v>96976.42</v>
          </cell>
          <cell r="G446">
            <v>96976.42</v>
          </cell>
        </row>
        <row r="447">
          <cell r="A447" t="str">
            <v>11131097</v>
          </cell>
          <cell r="B447" t="str">
            <v>11131097 HSBC 04056334113 CADI</v>
          </cell>
          <cell r="C447">
            <v>3646507.79</v>
          </cell>
          <cell r="D447">
            <v>0</v>
          </cell>
          <cell r="E447">
            <v>3342985.95</v>
          </cell>
          <cell r="F447">
            <v>303521.84000000003</v>
          </cell>
          <cell r="G447">
            <v>303521.84000000003</v>
          </cell>
        </row>
        <row r="448">
          <cell r="A448" t="str">
            <v>11131098</v>
          </cell>
          <cell r="B448" t="str">
            <v>11131098 BBVA 0193494829 BECAS NORMALES</v>
          </cell>
          <cell r="C448">
            <v>599.02</v>
          </cell>
          <cell r="D448">
            <v>1.52</v>
          </cell>
          <cell r="E448">
            <v>45.24</v>
          </cell>
          <cell r="F448">
            <v>555.30000000000007</v>
          </cell>
          <cell r="G448">
            <v>555.30000000000007</v>
          </cell>
        </row>
        <row r="449">
          <cell r="A449" t="str">
            <v>11131101</v>
          </cell>
          <cell r="B449" t="str">
            <v>11131101 BANCO NOMINA HONORARIOS</v>
          </cell>
          <cell r="C449">
            <v>14660</v>
          </cell>
          <cell r="D449">
            <v>0</v>
          </cell>
          <cell r="E449">
            <v>0</v>
          </cell>
          <cell r="F449">
            <v>14660</v>
          </cell>
          <cell r="G449">
            <v>14660</v>
          </cell>
        </row>
        <row r="450">
          <cell r="A450" t="str">
            <v>11131106</v>
          </cell>
          <cell r="B450" t="str">
            <v>11131106 BANCOMER 0193557693 ATP 2013</v>
          </cell>
          <cell r="C450">
            <v>-1424.83</v>
          </cell>
          <cell r="D450">
            <v>0</v>
          </cell>
          <cell r="E450">
            <v>0</v>
          </cell>
          <cell r="F450">
            <v>-1424.83</v>
          </cell>
          <cell r="G450">
            <v>-1424.83</v>
          </cell>
        </row>
        <row r="451">
          <cell r="A451" t="str">
            <v>11131107</v>
          </cell>
          <cell r="B451" t="str">
            <v>11131107 BANCOMER 0193557863 PROMAJOVEN2013</v>
          </cell>
          <cell r="C451">
            <v>4064.79</v>
          </cell>
          <cell r="D451">
            <v>0</v>
          </cell>
          <cell r="E451">
            <v>0</v>
          </cell>
          <cell r="F451">
            <v>4064.79</v>
          </cell>
          <cell r="G451">
            <v>4064.79</v>
          </cell>
        </row>
        <row r="452">
          <cell r="A452" t="str">
            <v>11131108</v>
          </cell>
          <cell r="B452" t="str">
            <v>11131108 BANCOMER 0193557987 PNL2013</v>
          </cell>
          <cell r="C452">
            <v>11054.53</v>
          </cell>
          <cell r="D452">
            <v>20.57</v>
          </cell>
          <cell r="E452">
            <v>45.24</v>
          </cell>
          <cell r="F452">
            <v>11029.86</v>
          </cell>
          <cell r="G452">
            <v>11029.86</v>
          </cell>
        </row>
        <row r="453">
          <cell r="A453" t="str">
            <v>11131109</v>
          </cell>
          <cell r="B453" t="str">
            <v>11131109 HSBC 04056334493 ESCUELA SIEMPRE ABIERTA 2013</v>
          </cell>
          <cell r="C453">
            <v>599446.46</v>
          </cell>
          <cell r="D453">
            <v>0</v>
          </cell>
          <cell r="E453">
            <v>0</v>
          </cell>
          <cell r="F453">
            <v>599446.46</v>
          </cell>
          <cell r="G453">
            <v>599446.46</v>
          </cell>
        </row>
        <row r="454">
          <cell r="A454" t="str">
            <v>11131110</v>
          </cell>
          <cell r="B454" t="str">
            <v>11131110 HSBC 04056334543 ESCUELA DE TIEMPO COMPLETO 2013</v>
          </cell>
          <cell r="C454">
            <v>4955752.6100000003</v>
          </cell>
          <cell r="D454">
            <v>29.74</v>
          </cell>
          <cell r="E454">
            <v>6720079.7699999996</v>
          </cell>
          <cell r="F454">
            <v>-1764297.42</v>
          </cell>
          <cell r="G454">
            <v>-1764297.42</v>
          </cell>
        </row>
        <row r="455">
          <cell r="A455" t="str">
            <v>11131111</v>
          </cell>
          <cell r="B455" t="str">
            <v>11131111 BANCOMER 0193739627 PRONIM2013</v>
          </cell>
          <cell r="C455">
            <v>400.97</v>
          </cell>
          <cell r="D455">
            <v>0</v>
          </cell>
          <cell r="E455">
            <v>0</v>
          </cell>
          <cell r="F455">
            <v>400.97</v>
          </cell>
          <cell r="G455">
            <v>400.97</v>
          </cell>
        </row>
        <row r="456">
          <cell r="A456" t="str">
            <v>11131112</v>
          </cell>
          <cell r="B456" t="str">
            <v>11131112 BANCOMER 0193739708 ESTIMULOS A LA CALIDAD DOCENTE 2013</v>
          </cell>
          <cell r="C456">
            <v>190932.1</v>
          </cell>
          <cell r="D456">
            <v>1024.78</v>
          </cell>
          <cell r="E456">
            <v>90.48</v>
          </cell>
          <cell r="F456">
            <v>191866.4</v>
          </cell>
          <cell r="G456">
            <v>191866.4</v>
          </cell>
        </row>
        <row r="457">
          <cell r="A457" t="str">
            <v>11131113</v>
          </cell>
          <cell r="B457" t="str">
            <v>11131113 BANCOMER 0193739732 ESCUELA SEGURA 2013</v>
          </cell>
          <cell r="C457">
            <v>70808.240000000005</v>
          </cell>
          <cell r="D457">
            <v>0.54</v>
          </cell>
          <cell r="E457">
            <v>45.24</v>
          </cell>
          <cell r="F457">
            <v>70763.540000000008</v>
          </cell>
          <cell r="G457">
            <v>70763.540000000008</v>
          </cell>
        </row>
        <row r="458">
          <cell r="A458" t="str">
            <v>11131114</v>
          </cell>
          <cell r="B458" t="str">
            <v>11131114 BANORTE 0882958815 INTEGRACION EDUCATIVA 2013</v>
          </cell>
          <cell r="C458">
            <v>-471368.25</v>
          </cell>
          <cell r="D458">
            <v>0</v>
          </cell>
          <cell r="E458">
            <v>0</v>
          </cell>
          <cell r="F458">
            <v>-471368.25</v>
          </cell>
          <cell r="G458">
            <v>-471368.25</v>
          </cell>
        </row>
        <row r="459">
          <cell r="A459" t="str">
            <v>11131115</v>
          </cell>
          <cell r="B459" t="str">
            <v>11131115 BANORTE 0882958824 RCEP 2013</v>
          </cell>
          <cell r="C459">
            <v>-129.55000000000001</v>
          </cell>
          <cell r="D459">
            <v>0</v>
          </cell>
          <cell r="E459">
            <v>0</v>
          </cell>
          <cell r="F459">
            <v>-129.55000000000001</v>
          </cell>
          <cell r="G459">
            <v>-129.55000000000001</v>
          </cell>
        </row>
        <row r="460">
          <cell r="A460" t="str">
            <v>11131116</v>
          </cell>
          <cell r="B460" t="str">
            <v>11131116 BANORTE 0882958833 PROMIN 2013</v>
          </cell>
          <cell r="C460">
            <v>918.24</v>
          </cell>
          <cell r="D460">
            <v>0</v>
          </cell>
          <cell r="E460">
            <v>0</v>
          </cell>
          <cell r="F460">
            <v>918.24</v>
          </cell>
          <cell r="G460">
            <v>918.24</v>
          </cell>
        </row>
        <row r="461">
          <cell r="A461" t="str">
            <v>11131117</v>
          </cell>
          <cell r="B461" t="str">
            <v>11131117 BANORTE 0882958842 PRONAP 2013</v>
          </cell>
          <cell r="C461">
            <v>5079.1400000000003</v>
          </cell>
          <cell r="D461">
            <v>0</v>
          </cell>
          <cell r="E461">
            <v>0</v>
          </cell>
          <cell r="F461">
            <v>5079.1400000000003</v>
          </cell>
          <cell r="G461">
            <v>5079.1400000000003</v>
          </cell>
        </row>
        <row r="462">
          <cell r="A462" t="str">
            <v>11131118</v>
          </cell>
          <cell r="B462" t="str">
            <v>11131118 BANORTE 0882958851 PROVIOLEM 2013</v>
          </cell>
          <cell r="C462">
            <v>468531.53</v>
          </cell>
          <cell r="D462">
            <v>0</v>
          </cell>
          <cell r="E462">
            <v>0</v>
          </cell>
          <cell r="F462">
            <v>468531.53</v>
          </cell>
          <cell r="G462">
            <v>468531.53</v>
          </cell>
        </row>
        <row r="463">
          <cell r="A463" t="str">
            <v>11131119</v>
          </cell>
          <cell r="B463" t="str">
            <v>11131119 BANORTE 0882958860 PNIEB 2013</v>
          </cell>
          <cell r="C463">
            <v>-2622795.4</v>
          </cell>
          <cell r="D463">
            <v>60.16</v>
          </cell>
          <cell r="E463">
            <v>3915321.14</v>
          </cell>
          <cell r="F463">
            <v>-6538056.3799999999</v>
          </cell>
          <cell r="G463">
            <v>-6538056.3799999999</v>
          </cell>
        </row>
        <row r="464">
          <cell r="A464" t="str">
            <v>11131120</v>
          </cell>
          <cell r="B464" t="str">
            <v>11131120 HSBC 4056770282 FORTALECIMIENTO A LAS ACCIONES ASOCIADAS A LA EDUCACION INDIGENA 2013</v>
          </cell>
          <cell r="C464">
            <v>71.08</v>
          </cell>
          <cell r="D464">
            <v>0</v>
          </cell>
          <cell r="E464">
            <v>0</v>
          </cell>
          <cell r="F464">
            <v>71.08</v>
          </cell>
          <cell r="G464">
            <v>71.08</v>
          </cell>
        </row>
        <row r="465">
          <cell r="A465" t="str">
            <v>11131121</v>
          </cell>
          <cell r="B465" t="str">
            <v>11131121 BANORTE 0896961193 RES2013</v>
          </cell>
          <cell r="C465">
            <v>-1549.96</v>
          </cell>
          <cell r="D465">
            <v>0</v>
          </cell>
          <cell r="E465">
            <v>0</v>
          </cell>
          <cell r="F465">
            <v>-1549.96</v>
          </cell>
          <cell r="G465">
            <v>-1549.96</v>
          </cell>
        </row>
        <row r="466">
          <cell r="A466" t="str">
            <v>11131122</v>
          </cell>
          <cell r="B466" t="str">
            <v>11131122 BANORTE 0896961205 REP2013</v>
          </cell>
          <cell r="C466">
            <v>-669.04</v>
          </cell>
          <cell r="D466">
            <v>0</v>
          </cell>
          <cell r="E466">
            <v>0</v>
          </cell>
          <cell r="F466">
            <v>-669.04</v>
          </cell>
          <cell r="G466">
            <v>-669.04</v>
          </cell>
        </row>
        <row r="467">
          <cell r="A467" t="str">
            <v>11131123</v>
          </cell>
          <cell r="B467" t="str">
            <v>11131123 PROGRAMA ESCUELA DE TIEMPO COMPLETO 2013 HSBC VIRTUAL</v>
          </cell>
          <cell r="C467">
            <v>17945160.57</v>
          </cell>
          <cell r="D467">
            <v>0</v>
          </cell>
          <cell r="E467">
            <v>0</v>
          </cell>
          <cell r="F467">
            <v>17945160.57</v>
          </cell>
          <cell r="G467">
            <v>17945160.57</v>
          </cell>
        </row>
        <row r="468">
          <cell r="A468" t="str">
            <v>11131126</v>
          </cell>
          <cell r="B468" t="str">
            <v>11131126 BANORTE 0891912480 PROYECTO PARA LA INCORPORACION DE LA PERSPECTIVA DE GENERO EN ESCUELAS SECUNDARIAS</v>
          </cell>
          <cell r="C468">
            <v>18742.2</v>
          </cell>
          <cell r="D468">
            <v>3.36</v>
          </cell>
          <cell r="E468">
            <v>0</v>
          </cell>
          <cell r="F468">
            <v>18745.560000000001</v>
          </cell>
          <cell r="G468">
            <v>18745.560000000001</v>
          </cell>
        </row>
        <row r="469">
          <cell r="A469" t="str">
            <v>11131127</v>
          </cell>
          <cell r="B469" t="str">
            <v>11131127 BANCOMER 0194708539 RECURSOS EXTRAORDINARIOS 2013</v>
          </cell>
          <cell r="C469">
            <v>2826.92</v>
          </cell>
          <cell r="D469">
            <v>0</v>
          </cell>
          <cell r="E469">
            <v>0</v>
          </cell>
          <cell r="F469">
            <v>2826.92</v>
          </cell>
          <cell r="G469">
            <v>2826.92</v>
          </cell>
        </row>
        <row r="470">
          <cell r="A470" t="str">
            <v>11131129</v>
          </cell>
          <cell r="B470" t="str">
            <v>11131129 BANCOMER 0194877985 CONCENTRADORA 2014</v>
          </cell>
          <cell r="C470">
            <v>1219889.03</v>
          </cell>
          <cell r="D470">
            <v>0</v>
          </cell>
          <cell r="E470">
            <v>0</v>
          </cell>
          <cell r="F470">
            <v>1219889.03</v>
          </cell>
          <cell r="G470">
            <v>1219889.03</v>
          </cell>
        </row>
        <row r="471">
          <cell r="A471" t="str">
            <v>11131130</v>
          </cell>
          <cell r="B471" t="str">
            <v>11131130 BANORTE 0212323830 PROMIN 2014</v>
          </cell>
          <cell r="C471">
            <v>147546.66</v>
          </cell>
          <cell r="D471">
            <v>0</v>
          </cell>
          <cell r="E471">
            <v>0</v>
          </cell>
          <cell r="F471">
            <v>147546.66</v>
          </cell>
          <cell r="G471">
            <v>147546.66</v>
          </cell>
        </row>
        <row r="472">
          <cell r="A472" t="str">
            <v>11131131</v>
          </cell>
          <cell r="B472" t="str">
            <v>11131131 BANORTE 0212343830 PROCEDA 2014</v>
          </cell>
          <cell r="C472">
            <v>-147553</v>
          </cell>
          <cell r="D472">
            <v>0</v>
          </cell>
          <cell r="E472">
            <v>0</v>
          </cell>
          <cell r="F472">
            <v>-147553</v>
          </cell>
          <cell r="G472">
            <v>-147553</v>
          </cell>
        </row>
        <row r="473">
          <cell r="A473" t="str">
            <v>11131132</v>
          </cell>
          <cell r="B473" t="str">
            <v>11131132 BANORTE 0896961287 CONVENIO RECUPERACION DE SEGUROS</v>
          </cell>
          <cell r="C473">
            <v>32.659999999999997</v>
          </cell>
          <cell r="D473">
            <v>0</v>
          </cell>
          <cell r="E473">
            <v>0</v>
          </cell>
          <cell r="F473">
            <v>32.659999999999997</v>
          </cell>
          <cell r="G473">
            <v>32.659999999999997</v>
          </cell>
        </row>
        <row r="474">
          <cell r="A474" t="str">
            <v>11131133</v>
          </cell>
          <cell r="B474" t="str">
            <v>11131133 HSBC 4057068165 CADIS PROVEEDORES 2014</v>
          </cell>
          <cell r="C474">
            <v>2505321.7200000002</v>
          </cell>
          <cell r="D474">
            <v>0.42</v>
          </cell>
          <cell r="E474">
            <v>0</v>
          </cell>
          <cell r="F474">
            <v>2505322.14</v>
          </cell>
          <cell r="G474">
            <v>2505322.14</v>
          </cell>
        </row>
        <row r="475">
          <cell r="A475" t="str">
            <v>11131134</v>
          </cell>
          <cell r="B475" t="str">
            <v>11131134 BANCOMER 0195606179 PROBAPISS 2014</v>
          </cell>
          <cell r="C475">
            <v>3853.03</v>
          </cell>
          <cell r="D475">
            <v>0</v>
          </cell>
          <cell r="E475">
            <v>0</v>
          </cell>
          <cell r="F475">
            <v>3853.03</v>
          </cell>
          <cell r="G475">
            <v>3853.03</v>
          </cell>
        </row>
        <row r="476">
          <cell r="A476" t="str">
            <v>11131135</v>
          </cell>
          <cell r="B476" t="str">
            <v>11131135 BANCOMER 0195606004 TELEBACHILLERATO COMUNITARIO 2014</v>
          </cell>
          <cell r="C476">
            <v>163612.60999999999</v>
          </cell>
          <cell r="D476">
            <v>0</v>
          </cell>
          <cell r="E476">
            <v>45.24</v>
          </cell>
          <cell r="F476">
            <v>163567.37</v>
          </cell>
          <cell r="G476">
            <v>163567.37</v>
          </cell>
        </row>
        <row r="477">
          <cell r="A477" t="str">
            <v>11131137</v>
          </cell>
          <cell r="B477" t="str">
            <v>11131137 BANORTE 0219500379 PNIEB 2014</v>
          </cell>
          <cell r="C477">
            <v>-0.1</v>
          </cell>
          <cell r="D477">
            <v>0</v>
          </cell>
          <cell r="E477">
            <v>0</v>
          </cell>
          <cell r="F477">
            <v>-0.1</v>
          </cell>
          <cell r="G477">
            <v>-0.1</v>
          </cell>
        </row>
        <row r="478">
          <cell r="A478" t="str">
            <v>11131138</v>
          </cell>
          <cell r="B478" t="str">
            <v>11131138 HSBC 4057373953 ESCUELA DE TIEMPO COMPLETO 2014</v>
          </cell>
          <cell r="C478">
            <v>401140.67</v>
          </cell>
          <cell r="D478">
            <v>1728.4</v>
          </cell>
          <cell r="E478">
            <v>605684.4</v>
          </cell>
          <cell r="F478">
            <v>-202815.33</v>
          </cell>
          <cell r="G478">
            <v>-202815.33</v>
          </cell>
        </row>
        <row r="479">
          <cell r="A479" t="str">
            <v>11131139</v>
          </cell>
          <cell r="B479" t="str">
            <v>11131139 BANCOMER 0196479049 PROMAJOVEN 2014</v>
          </cell>
          <cell r="C479">
            <v>2122.8200000000002</v>
          </cell>
          <cell r="D479">
            <v>0</v>
          </cell>
          <cell r="E479">
            <v>0</v>
          </cell>
          <cell r="F479">
            <v>2122.8200000000002</v>
          </cell>
          <cell r="G479">
            <v>2122.8200000000002</v>
          </cell>
        </row>
        <row r="480">
          <cell r="A480" t="str">
            <v>11131140</v>
          </cell>
          <cell r="B480" t="str">
            <v>11131140 HSBC 4057202590 ESCUELA SEGURA</v>
          </cell>
          <cell r="C480">
            <v>317.39999999999998</v>
          </cell>
          <cell r="D480">
            <v>0.06</v>
          </cell>
          <cell r="E480">
            <v>0</v>
          </cell>
          <cell r="F480">
            <v>317.45999999999998</v>
          </cell>
          <cell r="G480">
            <v>317.45999999999998</v>
          </cell>
        </row>
        <row r="481">
          <cell r="A481" t="str">
            <v>11131141</v>
          </cell>
          <cell r="B481" t="str">
            <v>11131141 BANORTE 0242404037 INCLUSION Y EQUIDAD EDUCATIVA 2014</v>
          </cell>
          <cell r="C481">
            <v>848.12</v>
          </cell>
          <cell r="D481">
            <v>0</v>
          </cell>
          <cell r="E481">
            <v>0</v>
          </cell>
          <cell r="F481">
            <v>848.12</v>
          </cell>
          <cell r="G481">
            <v>848.12</v>
          </cell>
        </row>
        <row r="482">
          <cell r="A482" t="str">
            <v>11131142</v>
          </cell>
          <cell r="B482" t="str">
            <v>11131142 BANORTE 0242404046 FORTALECIMIENTO DE LA CALIDAD EN EDUCACION BASICA 2014</v>
          </cell>
          <cell r="C482">
            <v>5590.45</v>
          </cell>
          <cell r="D482">
            <v>0</v>
          </cell>
          <cell r="E482">
            <v>0</v>
          </cell>
          <cell r="F482">
            <v>5590.45</v>
          </cell>
          <cell r="G482">
            <v>5590.45</v>
          </cell>
        </row>
        <row r="483">
          <cell r="A483" t="str">
            <v>11131143</v>
          </cell>
          <cell r="B483" t="str">
            <v>11131143 BANORTE 0251257646 PEEARE SUPEVISORES 2014</v>
          </cell>
          <cell r="C483">
            <v>-1877.47</v>
          </cell>
          <cell r="D483">
            <v>18.100000000000001</v>
          </cell>
          <cell r="E483">
            <v>3.8</v>
          </cell>
          <cell r="F483">
            <v>-1863.17</v>
          </cell>
          <cell r="G483">
            <v>-1863.17</v>
          </cell>
        </row>
        <row r="484">
          <cell r="A484" t="str">
            <v>11131144</v>
          </cell>
          <cell r="B484" t="str">
            <v>11131144 BANORTE 0251257637 PEERE GASTOS DE OPERACIÓN 2014</v>
          </cell>
          <cell r="C484">
            <v>252.21</v>
          </cell>
          <cell r="D484">
            <v>0</v>
          </cell>
          <cell r="E484">
            <v>3.8</v>
          </cell>
          <cell r="F484">
            <v>248.41</v>
          </cell>
          <cell r="G484">
            <v>248.41</v>
          </cell>
        </row>
        <row r="485">
          <cell r="A485" t="str">
            <v>11131146</v>
          </cell>
          <cell r="B485" t="str">
            <v>11131146 BANORTE 0251257990 EQUIDAD DE GENERO 2014</v>
          </cell>
          <cell r="C485">
            <v>-1</v>
          </cell>
          <cell r="D485">
            <v>0</v>
          </cell>
          <cell r="E485">
            <v>0</v>
          </cell>
          <cell r="F485">
            <v>-1</v>
          </cell>
          <cell r="G485">
            <v>-1</v>
          </cell>
        </row>
        <row r="486">
          <cell r="A486" t="str">
            <v>11131149</v>
          </cell>
          <cell r="B486" t="str">
            <v>11131149 BANCOMER 0197544871 APOYOS ETC</v>
          </cell>
          <cell r="C486">
            <v>-15098601.84</v>
          </cell>
          <cell r="D486">
            <v>0</v>
          </cell>
          <cell r="E486">
            <v>2628.25</v>
          </cell>
          <cell r="F486">
            <v>-15101230.09</v>
          </cell>
          <cell r="G486">
            <v>-15101230.09</v>
          </cell>
        </row>
        <row r="487">
          <cell r="A487" t="str">
            <v>11131150</v>
          </cell>
          <cell r="B487" t="str">
            <v>11131150 BANORTE 0256730519 TELEBACHILLERATO AGO-DIC 2014</v>
          </cell>
          <cell r="C487">
            <v>283793.8</v>
          </cell>
          <cell r="D487">
            <v>132.58000000000001</v>
          </cell>
          <cell r="E487">
            <v>0</v>
          </cell>
          <cell r="F487">
            <v>283926.38</v>
          </cell>
          <cell r="G487">
            <v>283926.38</v>
          </cell>
        </row>
        <row r="488">
          <cell r="A488" t="str">
            <v>11131153</v>
          </cell>
          <cell r="B488" t="str">
            <v>11131153 BANCOMER 0198181233 OTROS GASTOS CORRIENTES SEED FONE</v>
          </cell>
          <cell r="C488">
            <v>576.73</v>
          </cell>
          <cell r="D488">
            <v>100.07</v>
          </cell>
          <cell r="E488">
            <v>0.05</v>
          </cell>
          <cell r="F488">
            <v>676.75</v>
          </cell>
          <cell r="G488">
            <v>676.75</v>
          </cell>
        </row>
        <row r="489">
          <cell r="A489" t="str">
            <v>11131154</v>
          </cell>
          <cell r="B489" t="str">
            <v>11131154 BANCOMER 0198167680 CONCENTRADORA 2015</v>
          </cell>
          <cell r="C489">
            <v>46954.17</v>
          </cell>
          <cell r="D489">
            <v>928.2</v>
          </cell>
          <cell r="E489">
            <v>118.37</v>
          </cell>
          <cell r="F489">
            <v>47764</v>
          </cell>
          <cell r="G489">
            <v>47764</v>
          </cell>
        </row>
        <row r="490">
          <cell r="A490" t="str">
            <v>11131155</v>
          </cell>
          <cell r="B490" t="str">
            <v>11131155 BANCOMER 0198181330 GASTO DE OPERACIÓN SEED</v>
          </cell>
          <cell r="C490">
            <v>533236.99</v>
          </cell>
          <cell r="D490">
            <v>367.04</v>
          </cell>
          <cell r="E490">
            <v>690.16</v>
          </cell>
          <cell r="F490">
            <v>532913.87</v>
          </cell>
          <cell r="G490">
            <v>532913.87</v>
          </cell>
        </row>
        <row r="491">
          <cell r="A491" t="str">
            <v>11131156</v>
          </cell>
          <cell r="B491" t="str">
            <v>11131156 BANORTE 0267828793 CENDI ROMANO DE L.P.</v>
          </cell>
          <cell r="C491">
            <v>115362.5</v>
          </cell>
          <cell r="D491">
            <v>95676.61</v>
          </cell>
          <cell r="E491">
            <v>64903.32</v>
          </cell>
          <cell r="F491">
            <v>146135.79</v>
          </cell>
          <cell r="G491">
            <v>146135.79</v>
          </cell>
        </row>
        <row r="492">
          <cell r="A492" t="str">
            <v>11131157</v>
          </cell>
          <cell r="B492" t="str">
            <v>11131157 BANORTE 0267828850 PEFEN 2014-2015</v>
          </cell>
          <cell r="C492">
            <v>-1167.79</v>
          </cell>
          <cell r="D492">
            <v>1227.5899999999999</v>
          </cell>
          <cell r="E492">
            <v>0</v>
          </cell>
          <cell r="F492">
            <v>59.8</v>
          </cell>
          <cell r="G492">
            <v>59.8</v>
          </cell>
        </row>
        <row r="493">
          <cell r="A493" t="str">
            <v>11131158</v>
          </cell>
          <cell r="B493" t="str">
            <v>11131158 BANORTE 0267828841 TELEBACHILLERATO COMUNITARIO(ENE-JUL-15)</v>
          </cell>
          <cell r="C493">
            <v>4610424.67</v>
          </cell>
          <cell r="D493">
            <v>0</v>
          </cell>
          <cell r="E493">
            <v>0</v>
          </cell>
          <cell r="F493">
            <v>4610424.67</v>
          </cell>
          <cell r="G493">
            <v>4610424.67</v>
          </cell>
        </row>
        <row r="494">
          <cell r="A494" t="str">
            <v>11131159</v>
          </cell>
          <cell r="B494" t="str">
            <v>11131159 BANORTE 0276801042  PROYECTOS GENERALES-2015</v>
          </cell>
          <cell r="C494">
            <v>1408947.88</v>
          </cell>
          <cell r="D494">
            <v>4249428.68</v>
          </cell>
          <cell r="E494">
            <v>4440788.13</v>
          </cell>
          <cell r="F494">
            <v>1217588.43</v>
          </cell>
          <cell r="G494">
            <v>1217588.43</v>
          </cell>
        </row>
        <row r="495">
          <cell r="A495" t="str">
            <v>11131161</v>
          </cell>
          <cell r="B495" t="str">
            <v>11131161 BANORTE 0276801109 CADIS-2015</v>
          </cell>
          <cell r="C495">
            <v>0.46</v>
          </cell>
          <cell r="D495">
            <v>0</v>
          </cell>
          <cell r="E495">
            <v>0</v>
          </cell>
          <cell r="F495">
            <v>0.46</v>
          </cell>
          <cell r="G495">
            <v>0.46</v>
          </cell>
        </row>
        <row r="496">
          <cell r="A496" t="str">
            <v>11131162</v>
          </cell>
          <cell r="B496" t="str">
            <v>11131162 BANCO VIRTUAL FONE</v>
          </cell>
          <cell r="C496">
            <v>13154695.65</v>
          </cell>
          <cell r="D496">
            <v>1738351398.6300001</v>
          </cell>
          <cell r="E496">
            <v>1751506094.28</v>
          </cell>
          <cell r="F496">
            <v>0</v>
          </cell>
          <cell r="G496">
            <v>0</v>
          </cell>
        </row>
        <row r="497">
          <cell r="A497" t="str">
            <v>11131163</v>
          </cell>
          <cell r="B497" t="str">
            <v>11131163 BANORTE 0260042406 TELEBACHILLERATO ESTATAL</v>
          </cell>
          <cell r="C497">
            <v>1261574.06</v>
          </cell>
          <cell r="D497">
            <v>0</v>
          </cell>
          <cell r="E497">
            <v>0</v>
          </cell>
          <cell r="F497">
            <v>1261574.06</v>
          </cell>
          <cell r="G497">
            <v>1261574.06</v>
          </cell>
        </row>
        <row r="498">
          <cell r="A498" t="str">
            <v>11131165</v>
          </cell>
          <cell r="B498" t="str">
            <v>11131165 BBVA BANCOMER 0199655662 LAUDOS FEDERALES</v>
          </cell>
          <cell r="C498">
            <v>182068.41</v>
          </cell>
          <cell r="D498">
            <v>5.28</v>
          </cell>
          <cell r="E498">
            <v>0.2</v>
          </cell>
          <cell r="F498">
            <v>182073.49</v>
          </cell>
          <cell r="G498">
            <v>182073.49</v>
          </cell>
        </row>
        <row r="499">
          <cell r="A499" t="str">
            <v>11131166</v>
          </cell>
          <cell r="B499" t="str">
            <v>11131166 BANORTE 0288684659 IGUALDAD DE GENERO 2015</v>
          </cell>
          <cell r="C499">
            <v>149.49</v>
          </cell>
          <cell r="D499">
            <v>47.09</v>
          </cell>
          <cell r="E499">
            <v>0</v>
          </cell>
          <cell r="F499">
            <v>196.58</v>
          </cell>
          <cell r="G499">
            <v>196.58</v>
          </cell>
        </row>
        <row r="500">
          <cell r="A500" t="str">
            <v>11131167</v>
          </cell>
          <cell r="B500" t="str">
            <v>11131167 BANORTE 0288684695 FORTALECIMIENTO EN EDUCACION BASICA 2015 (R 11)</v>
          </cell>
          <cell r="C500">
            <v>2420.89</v>
          </cell>
          <cell r="D500">
            <v>3342.15</v>
          </cell>
          <cell r="E500">
            <v>5764.04</v>
          </cell>
          <cell r="F500">
            <v>-1</v>
          </cell>
          <cell r="G500">
            <v>-1</v>
          </cell>
        </row>
        <row r="501">
          <cell r="A501" t="str">
            <v>11131168</v>
          </cell>
          <cell r="B501" t="str">
            <v>11131168 HSBC 04058117037 ESCUELA SEGURA 2015</v>
          </cell>
          <cell r="C501">
            <v>-8532.67</v>
          </cell>
          <cell r="D501">
            <v>0</v>
          </cell>
          <cell r="E501">
            <v>232</v>
          </cell>
          <cell r="F501">
            <v>-8764.67</v>
          </cell>
          <cell r="G501">
            <v>-8764.67</v>
          </cell>
        </row>
        <row r="502">
          <cell r="A502" t="str">
            <v>11131169</v>
          </cell>
          <cell r="B502" t="str">
            <v>11131169 BANCOMER 0199919198 PROGRAMA ESCUELAS DE TIEMPO COMPLETO 2015</v>
          </cell>
          <cell r="C502">
            <v>7978005.5599999996</v>
          </cell>
          <cell r="D502">
            <v>14506</v>
          </cell>
          <cell r="E502">
            <v>88028.92</v>
          </cell>
          <cell r="F502">
            <v>7904482.6399999997</v>
          </cell>
          <cell r="G502">
            <v>7904482.6399999997</v>
          </cell>
        </row>
        <row r="503">
          <cell r="A503" t="str">
            <v>11131170</v>
          </cell>
          <cell r="B503" t="str">
            <v>11131170 BANCOMER 0199878513 LAUDOS ESTATALES-2015</v>
          </cell>
          <cell r="C503">
            <v>3.62</v>
          </cell>
          <cell r="D503">
            <v>0</v>
          </cell>
          <cell r="E503">
            <v>3.62</v>
          </cell>
          <cell r="F503">
            <v>0</v>
          </cell>
          <cell r="G503">
            <v>0</v>
          </cell>
        </row>
        <row r="504">
          <cell r="A504" t="str">
            <v>11131171</v>
          </cell>
          <cell r="B504" t="str">
            <v>11131171 BANORTE 0288684837 PROMAJOVEN-2015</v>
          </cell>
          <cell r="C504">
            <v>-0.5</v>
          </cell>
          <cell r="D504">
            <v>1</v>
          </cell>
          <cell r="E504">
            <v>0.5</v>
          </cell>
          <cell r="F504">
            <v>0</v>
          </cell>
          <cell r="G504">
            <v>0</v>
          </cell>
        </row>
        <row r="505">
          <cell r="A505" t="str">
            <v>11131172</v>
          </cell>
          <cell r="B505" t="str">
            <v>11131172 BANORTE 0288684846 INCLUSION Y EQUIDAD EDUCATIVA-2015</v>
          </cell>
          <cell r="C505">
            <v>-0.5</v>
          </cell>
          <cell r="D505">
            <v>1</v>
          </cell>
          <cell r="E505">
            <v>0.5</v>
          </cell>
          <cell r="F505">
            <v>0</v>
          </cell>
          <cell r="G505">
            <v>0</v>
          </cell>
        </row>
        <row r="506">
          <cell r="A506" t="str">
            <v>11131173</v>
          </cell>
          <cell r="B506" t="str">
            <v>11131173 BANORTE 0288684891 PROBAPISS 2015</v>
          </cell>
          <cell r="C506">
            <v>8095.99</v>
          </cell>
          <cell r="D506">
            <v>0</v>
          </cell>
          <cell r="E506">
            <v>0</v>
          </cell>
          <cell r="F506">
            <v>8095.99</v>
          </cell>
          <cell r="G506">
            <v>8095.99</v>
          </cell>
        </row>
        <row r="507">
          <cell r="A507" t="str">
            <v>11131174</v>
          </cell>
          <cell r="B507" t="str">
            <v>11131174 BANORTE 0295850948 PRODEP 2015</v>
          </cell>
          <cell r="C507">
            <v>1182.96</v>
          </cell>
          <cell r="D507">
            <v>0</v>
          </cell>
          <cell r="E507">
            <v>0</v>
          </cell>
          <cell r="F507">
            <v>1182.96</v>
          </cell>
          <cell r="G507">
            <v>1182.96</v>
          </cell>
        </row>
        <row r="508">
          <cell r="A508" t="str">
            <v>11131176</v>
          </cell>
          <cell r="B508" t="str">
            <v>11131176 BANORTE 029585113-2 PROGRAMA PARA EL DESARROLLO PROFESIONAL DOCENTE 2014</v>
          </cell>
          <cell r="C508">
            <v>22.12</v>
          </cell>
          <cell r="D508">
            <v>0</v>
          </cell>
          <cell r="E508">
            <v>0</v>
          </cell>
          <cell r="F508">
            <v>22.12</v>
          </cell>
          <cell r="G508">
            <v>22.12</v>
          </cell>
        </row>
        <row r="509">
          <cell r="A509" t="str">
            <v>11131178</v>
          </cell>
          <cell r="B509" t="str">
            <v>11131178 BANORTE 040471582-1 PEEARE SUPERVISORES-2015</v>
          </cell>
          <cell r="C509">
            <v>41114.400000000001</v>
          </cell>
          <cell r="D509">
            <v>4515.01</v>
          </cell>
          <cell r="E509">
            <v>13462.52</v>
          </cell>
          <cell r="F509">
            <v>32166.89</v>
          </cell>
          <cell r="G509">
            <v>32166.89</v>
          </cell>
        </row>
        <row r="510">
          <cell r="A510" t="str">
            <v>11131179</v>
          </cell>
          <cell r="B510" t="str">
            <v>11131179 BANORTE 040471581-2 PEEARE G.O-2015</v>
          </cell>
          <cell r="C510">
            <v>-9321.94</v>
          </cell>
          <cell r="D510">
            <v>13534.24</v>
          </cell>
          <cell r="E510">
            <v>4212.8999999999996</v>
          </cell>
          <cell r="F510">
            <v>-0.6</v>
          </cell>
          <cell r="G510">
            <v>-0.6</v>
          </cell>
        </row>
        <row r="511">
          <cell r="A511" t="str">
            <v>11131180</v>
          </cell>
          <cell r="B511" t="str">
            <v>11131180 BANORTE 040471586-7 TELEBACHILLERATO CONVENIO 39-C 2015-2016</v>
          </cell>
          <cell r="C511">
            <v>0</v>
          </cell>
          <cell r="D511">
            <v>2</v>
          </cell>
          <cell r="E511">
            <v>1</v>
          </cell>
          <cell r="F511">
            <v>1</v>
          </cell>
          <cell r="G511">
            <v>1</v>
          </cell>
        </row>
        <row r="512">
          <cell r="A512" t="str">
            <v>11131181</v>
          </cell>
          <cell r="B512" t="str">
            <v>11131181 TIEMPO COMPLETO VIRTUAL  2015-2016</v>
          </cell>
          <cell r="C512">
            <v>0</v>
          </cell>
          <cell r="D512">
            <v>77647450</v>
          </cell>
          <cell r="E512">
            <v>95873935</v>
          </cell>
          <cell r="F512">
            <v>-18226485</v>
          </cell>
          <cell r="G512">
            <v>-18226485</v>
          </cell>
        </row>
        <row r="513">
          <cell r="A513" t="str">
            <v>11131182</v>
          </cell>
          <cell r="B513" t="str">
            <v>11131182 BANORTE 0412233263 PROYECTOS AUTOGESTION ESCOLAR (PAGES-2015)</v>
          </cell>
          <cell r="C513">
            <v>22.67</v>
          </cell>
          <cell r="D513">
            <v>0</v>
          </cell>
          <cell r="E513">
            <v>0</v>
          </cell>
          <cell r="F513">
            <v>22.67</v>
          </cell>
          <cell r="G513">
            <v>22.67</v>
          </cell>
        </row>
        <row r="514">
          <cell r="A514" t="str">
            <v>11131184</v>
          </cell>
          <cell r="B514" t="str">
            <v>11131184 BANORTE 0418148079 APOYO A TUTORES Y ASESORES TECNICOS PEDAGOGICOS-2015</v>
          </cell>
          <cell r="C514">
            <v>25013.68</v>
          </cell>
          <cell r="D514">
            <v>11.25</v>
          </cell>
          <cell r="E514">
            <v>1</v>
          </cell>
          <cell r="F514">
            <v>25023.93</v>
          </cell>
          <cell r="G514">
            <v>25023.93</v>
          </cell>
        </row>
        <row r="515">
          <cell r="A515" t="str">
            <v>11131185</v>
          </cell>
          <cell r="B515" t="str">
            <v>11131185 BANCOMER 0103567818 ANTICIPOS RH-2015</v>
          </cell>
          <cell r="C515">
            <v>621371.69999999995</v>
          </cell>
          <cell r="D515">
            <v>55681.72</v>
          </cell>
          <cell r="E515">
            <v>-23847.119999999999</v>
          </cell>
          <cell r="F515">
            <v>700900.54</v>
          </cell>
          <cell r="G515">
            <v>700900.54</v>
          </cell>
        </row>
        <row r="516">
          <cell r="A516" t="str">
            <v>11131186</v>
          </cell>
          <cell r="B516" t="str">
            <v>11131186 BANCOMER 0103818306 LAUDOS FEDERALES-2016</v>
          </cell>
          <cell r="C516">
            <v>1228051.1499999999</v>
          </cell>
          <cell r="D516">
            <v>1515930.83</v>
          </cell>
          <cell r="E516">
            <v>2060223.14</v>
          </cell>
          <cell r="F516">
            <v>683758.84</v>
          </cell>
          <cell r="G516">
            <v>683758.84</v>
          </cell>
        </row>
        <row r="517">
          <cell r="A517" t="str">
            <v>11131187</v>
          </cell>
          <cell r="B517" t="str">
            <v>11131187 BANCOMER 0103793605 CONCENTRADORA-2016</v>
          </cell>
          <cell r="C517">
            <v>1.71</v>
          </cell>
          <cell r="D517">
            <v>114983784.09999999</v>
          </cell>
          <cell r="E517">
            <v>114983785.84999999</v>
          </cell>
          <cell r="F517">
            <v>-0.04</v>
          </cell>
          <cell r="G517">
            <v>-0.04</v>
          </cell>
        </row>
        <row r="518">
          <cell r="A518" t="str">
            <v>11131188</v>
          </cell>
          <cell r="B518" t="str">
            <v>11131188 BANCOMER 0103793990 G.O. FONE 2016</v>
          </cell>
          <cell r="C518">
            <v>3754201.98</v>
          </cell>
          <cell r="D518">
            <v>39505519.340000004</v>
          </cell>
          <cell r="E518">
            <v>36681140.380000003</v>
          </cell>
          <cell r="F518">
            <v>6578580.9400000004</v>
          </cell>
          <cell r="G518">
            <v>6578580.9400000004</v>
          </cell>
        </row>
        <row r="519">
          <cell r="A519" t="str">
            <v>11131189</v>
          </cell>
          <cell r="B519" t="str">
            <v>11131189 BANCOMER 0103793796 OTROS GASTO CORRIENTES-2016</v>
          </cell>
          <cell r="C519">
            <v>13931035.949999999</v>
          </cell>
          <cell r="D519">
            <v>80258283.739999995</v>
          </cell>
          <cell r="E519">
            <v>94189302.620000005</v>
          </cell>
          <cell r="F519">
            <v>17.07</v>
          </cell>
          <cell r="G519">
            <v>17.07</v>
          </cell>
        </row>
        <row r="520">
          <cell r="A520" t="str">
            <v>11131190</v>
          </cell>
          <cell r="B520" t="str">
            <v>11131190 BANCOMER 0103818381 LAUDOS ESTATALES-2016</v>
          </cell>
          <cell r="C520">
            <v>4794.42</v>
          </cell>
          <cell r="D520">
            <v>50875.86</v>
          </cell>
          <cell r="E520">
            <v>-52039.25</v>
          </cell>
          <cell r="F520">
            <v>107709.53</v>
          </cell>
          <cell r="G520">
            <v>107709.53</v>
          </cell>
        </row>
        <row r="521">
          <cell r="A521" t="str">
            <v>11131191</v>
          </cell>
          <cell r="B521" t="str">
            <v>11131191 BANORTE 0418148257 PROYECTOS GENERALES 2016</v>
          </cell>
          <cell r="C521">
            <v>1216935.25</v>
          </cell>
          <cell r="D521">
            <v>15671586.93</v>
          </cell>
          <cell r="E521">
            <v>15880226.050000001</v>
          </cell>
          <cell r="F521">
            <v>1008296.13</v>
          </cell>
          <cell r="G521">
            <v>1008296.13</v>
          </cell>
        </row>
        <row r="522">
          <cell r="A522" t="str">
            <v>11131192</v>
          </cell>
          <cell r="B522" t="str">
            <v>11131192 BANORTE 0418148323 CONVIVENCIA ESCOLAR ES -2016</v>
          </cell>
          <cell r="C522">
            <v>210890.58</v>
          </cell>
          <cell r="D522">
            <v>125802.27</v>
          </cell>
          <cell r="E522">
            <v>335932.81</v>
          </cell>
          <cell r="F522">
            <v>760.04</v>
          </cell>
          <cell r="G522">
            <v>760.04</v>
          </cell>
        </row>
        <row r="523">
          <cell r="A523" t="str">
            <v>11131193</v>
          </cell>
          <cell r="B523" t="str">
            <v>11131193 BANORTE 0418148332 FORTALECIMIENTO DE LA CALIDAD EN EDUCACION BASICA  2016</v>
          </cell>
          <cell r="C523">
            <v>10065212.74</v>
          </cell>
          <cell r="D523">
            <v>896542.65</v>
          </cell>
          <cell r="E523">
            <v>10502117.130000001</v>
          </cell>
          <cell r="F523">
            <v>459638.26</v>
          </cell>
          <cell r="G523">
            <v>459638.26</v>
          </cell>
        </row>
        <row r="524">
          <cell r="A524" t="str">
            <v>11131194</v>
          </cell>
          <cell r="B524" t="str">
            <v>11131194 BANORTE 0418148305 INCLUSION Y EQUIDAD EDUCATIVA 2016</v>
          </cell>
          <cell r="C524">
            <v>5086199.47</v>
          </cell>
          <cell r="D524">
            <v>23782.45</v>
          </cell>
          <cell r="E524">
            <v>5031082.68</v>
          </cell>
          <cell r="F524">
            <v>78899.240000000005</v>
          </cell>
          <cell r="G524">
            <v>78899.240000000005</v>
          </cell>
        </row>
        <row r="525">
          <cell r="A525" t="str">
            <v>11131195</v>
          </cell>
          <cell r="B525" t="str">
            <v>11131195 BANORTE 0418148341 PROGRAMA DE DESARROLLO PROFESIONAL DOCENTE</v>
          </cell>
          <cell r="C525">
            <v>0</v>
          </cell>
          <cell r="D525">
            <v>1</v>
          </cell>
          <cell r="E525">
            <v>0</v>
          </cell>
          <cell r="F525">
            <v>1</v>
          </cell>
          <cell r="G525">
            <v>1</v>
          </cell>
        </row>
        <row r="526">
          <cell r="A526" t="str">
            <v>11131196</v>
          </cell>
          <cell r="B526" t="str">
            <v>11131196 BANORTE 0418148293 PINIEB 2016</v>
          </cell>
          <cell r="C526">
            <v>13771815.85</v>
          </cell>
          <cell r="D526">
            <v>15919628.48</v>
          </cell>
          <cell r="E526">
            <v>29578423.289999999</v>
          </cell>
          <cell r="F526">
            <v>113021.04</v>
          </cell>
          <cell r="G526">
            <v>113021.04</v>
          </cell>
        </row>
        <row r="527">
          <cell r="A527" t="str">
            <v>11131197</v>
          </cell>
          <cell r="B527" t="str">
            <v>11131197 BANORTE 0418148284 MADRES JOVENES 2016</v>
          </cell>
          <cell r="C527">
            <v>654032.53</v>
          </cell>
          <cell r="D527">
            <v>3079.26</v>
          </cell>
          <cell r="E527">
            <v>430952.84</v>
          </cell>
          <cell r="F527">
            <v>226158.95</v>
          </cell>
          <cell r="G527">
            <v>226158.95</v>
          </cell>
        </row>
        <row r="528">
          <cell r="A528" t="str">
            <v>11131198</v>
          </cell>
          <cell r="B528" t="str">
            <v>11131198 BANCOMER 0104142284 ESCUELAS DE TIEMPO COMPLETO CM16</v>
          </cell>
          <cell r="C528">
            <v>124358870.52</v>
          </cell>
          <cell r="D528">
            <v>59268344.630000003</v>
          </cell>
          <cell r="E528">
            <v>149517675.97999999</v>
          </cell>
          <cell r="F528">
            <v>34109539.170000002</v>
          </cell>
          <cell r="G528">
            <v>34109539.170000002</v>
          </cell>
        </row>
        <row r="529">
          <cell r="A529" t="str">
            <v>11131199</v>
          </cell>
          <cell r="B529" t="str">
            <v>11131199 BANORTE 0423101069 PEEARE GO CM16</v>
          </cell>
          <cell r="C529">
            <v>0</v>
          </cell>
          <cell r="D529">
            <v>0.1</v>
          </cell>
          <cell r="E529">
            <v>0</v>
          </cell>
          <cell r="F529">
            <v>0.1</v>
          </cell>
          <cell r="G529">
            <v>0.1</v>
          </cell>
        </row>
        <row r="530">
          <cell r="A530" t="str">
            <v>11131200</v>
          </cell>
          <cell r="B530" t="str">
            <v>11131200 BANORTE 0423101078 PEEARE SUPERVISORES CM16</v>
          </cell>
          <cell r="C530">
            <v>0</v>
          </cell>
          <cell r="D530">
            <v>0.1</v>
          </cell>
          <cell r="E530">
            <v>0</v>
          </cell>
          <cell r="F530">
            <v>0.1</v>
          </cell>
          <cell r="G530">
            <v>0.1</v>
          </cell>
        </row>
        <row r="531">
          <cell r="A531" t="str">
            <v>11131201</v>
          </cell>
          <cell r="B531" t="str">
            <v>11131201 BANORTE 0418148408 TB-FED-2016</v>
          </cell>
          <cell r="C531">
            <v>6890791.2799999993</v>
          </cell>
          <cell r="D531">
            <v>2430508.69</v>
          </cell>
          <cell r="E531">
            <v>4843932.3</v>
          </cell>
          <cell r="F531">
            <v>4477367.67</v>
          </cell>
          <cell r="G531">
            <v>4477367.67</v>
          </cell>
        </row>
        <row r="532">
          <cell r="A532" t="str">
            <v>11131202</v>
          </cell>
          <cell r="B532" t="str">
            <v>11131202 BANORTE 0423101117 TELEBACHILLERATO ESTATAL 2016</v>
          </cell>
          <cell r="C532">
            <v>4525230.1500000004</v>
          </cell>
          <cell r="D532">
            <v>4227392.6900000004</v>
          </cell>
          <cell r="E532">
            <v>670395.48</v>
          </cell>
          <cell r="F532">
            <v>8082227.3600000003</v>
          </cell>
          <cell r="G532">
            <v>8082227.3600000003</v>
          </cell>
        </row>
        <row r="533">
          <cell r="A533" t="str">
            <v>11131203</v>
          </cell>
          <cell r="B533" t="str">
            <v>11131203 BANORTE 0423101359 CADIS 2016</v>
          </cell>
          <cell r="C533">
            <v>29858.26</v>
          </cell>
          <cell r="D533">
            <v>7584404.4000000004</v>
          </cell>
          <cell r="E533">
            <v>7538195.5700000003</v>
          </cell>
          <cell r="F533">
            <v>76067.09</v>
          </cell>
          <cell r="G533">
            <v>76067.09</v>
          </cell>
        </row>
        <row r="534">
          <cell r="A534" t="str">
            <v>11131204</v>
          </cell>
          <cell r="B534" t="str">
            <v>11131204 BANORTE 0430495065 PROBAPISS 2016</v>
          </cell>
          <cell r="C534">
            <v>2002.64</v>
          </cell>
          <cell r="D534">
            <v>20101.240000000002</v>
          </cell>
          <cell r="E534">
            <v>0.1</v>
          </cell>
          <cell r="F534">
            <v>22103.78</v>
          </cell>
          <cell r="G534">
            <v>22103.78</v>
          </cell>
        </row>
        <row r="535">
          <cell r="A535" t="str">
            <v>11131207</v>
          </cell>
          <cell r="B535" t="str">
            <v>11131207 BANORTE 0439534985 CENEVAL 2016</v>
          </cell>
          <cell r="C535">
            <v>-184420.64</v>
          </cell>
          <cell r="D535">
            <v>194341.69</v>
          </cell>
          <cell r="E535">
            <v>0</v>
          </cell>
          <cell r="F535">
            <v>9921.0499999999993</v>
          </cell>
          <cell r="G535">
            <v>9921.0499999999993</v>
          </cell>
        </row>
        <row r="536">
          <cell r="A536" t="str">
            <v>11131208</v>
          </cell>
          <cell r="B536" t="str">
            <v>11131208 BANORTE 0430495391 PAAGES 2016</v>
          </cell>
          <cell r="C536">
            <v>224414.68</v>
          </cell>
          <cell r="D536">
            <v>54713.919999999998</v>
          </cell>
          <cell r="E536">
            <v>274603.2</v>
          </cell>
          <cell r="F536">
            <v>4525.3999999999996</v>
          </cell>
          <cell r="G536">
            <v>4525.3999999999996</v>
          </cell>
        </row>
        <row r="537">
          <cell r="A537" t="str">
            <v>11131209</v>
          </cell>
          <cell r="B537" t="str">
            <v>11131209 BANORTE 0430495207 PACTEN 2016</v>
          </cell>
          <cell r="C537">
            <v>2064443.43</v>
          </cell>
          <cell r="D537">
            <v>3386.6</v>
          </cell>
          <cell r="E537">
            <v>627134.04</v>
          </cell>
          <cell r="F537">
            <v>1440695.99</v>
          </cell>
          <cell r="G537">
            <v>1440695.99</v>
          </cell>
        </row>
        <row r="538">
          <cell r="A538" t="str">
            <v>11131211</v>
          </cell>
          <cell r="B538" t="str">
            <v>11131211 BANORTE 0430495403 ATP FEDERAL 2016</v>
          </cell>
          <cell r="C538">
            <v>0</v>
          </cell>
          <cell r="D538">
            <v>516.54999999999995</v>
          </cell>
          <cell r="E538">
            <v>0</v>
          </cell>
          <cell r="F538">
            <v>516.54999999999995</v>
          </cell>
          <cell r="G538">
            <v>516.54999999999995</v>
          </cell>
        </row>
        <row r="539">
          <cell r="A539" t="str">
            <v>11131212</v>
          </cell>
          <cell r="B539" t="str">
            <v>11131212 BBVA BANCOMER 0106848656 REINTEGROS AUDITORIA FAEB</v>
          </cell>
          <cell r="C539">
            <v>0.09</v>
          </cell>
          <cell r="D539">
            <v>0.08</v>
          </cell>
          <cell r="E539">
            <v>0.17</v>
          </cell>
          <cell r="F539">
            <v>0</v>
          </cell>
          <cell r="G539">
            <v>0</v>
          </cell>
        </row>
        <row r="540">
          <cell r="A540" t="str">
            <v>11140000</v>
          </cell>
          <cell r="B540" t="str">
            <v>11140000 INVERSIONES TEMPORALES (HASTA 3 MESES)</v>
          </cell>
          <cell r="C540">
            <v>0</v>
          </cell>
          <cell r="D540">
            <v>830000000</v>
          </cell>
          <cell r="E540">
            <v>830000000</v>
          </cell>
          <cell r="F540">
            <v>0</v>
          </cell>
          <cell r="G540">
            <v>0</v>
          </cell>
        </row>
        <row r="541">
          <cell r="A541" t="str">
            <v>11141000</v>
          </cell>
          <cell r="B541" t="str">
            <v>11141000 INVERSIONES TEMPORALES (HASTA 3 MESES)</v>
          </cell>
          <cell r="C541">
            <v>0</v>
          </cell>
          <cell r="D541">
            <v>830000000</v>
          </cell>
          <cell r="E541">
            <v>830000000</v>
          </cell>
          <cell r="F541">
            <v>0</v>
          </cell>
          <cell r="G541">
            <v>0</v>
          </cell>
        </row>
        <row r="542">
          <cell r="A542" t="str">
            <v>11141002</v>
          </cell>
          <cell r="B542" t="str">
            <v>11141002 BANORTE</v>
          </cell>
          <cell r="C542">
            <v>0</v>
          </cell>
          <cell r="D542">
            <v>300000000</v>
          </cell>
          <cell r="E542">
            <v>300000000</v>
          </cell>
          <cell r="F542">
            <v>0</v>
          </cell>
          <cell r="G542">
            <v>0</v>
          </cell>
        </row>
        <row r="543">
          <cell r="A543" t="str">
            <v>11141004</v>
          </cell>
          <cell r="B543" t="str">
            <v>11141004 INVERSIONES BANAMEX</v>
          </cell>
          <cell r="C543">
            <v>0</v>
          </cell>
          <cell r="D543">
            <v>530000000</v>
          </cell>
          <cell r="E543">
            <v>530000000</v>
          </cell>
          <cell r="F543">
            <v>0</v>
          </cell>
          <cell r="G543">
            <v>0</v>
          </cell>
        </row>
        <row r="544">
          <cell r="A544" t="str">
            <v>11160000</v>
          </cell>
          <cell r="B544" t="str">
            <v>11160000 DEPOSITOS DE FONDOS DE TERCEROS</v>
          </cell>
          <cell r="C544">
            <v>436571.38</v>
          </cell>
          <cell r="D544">
            <v>0</v>
          </cell>
          <cell r="E544">
            <v>0</v>
          </cell>
          <cell r="F544">
            <v>436571.38</v>
          </cell>
          <cell r="G544">
            <v>436571.38</v>
          </cell>
        </row>
        <row r="545">
          <cell r="A545" t="str">
            <v>11161000</v>
          </cell>
          <cell r="B545" t="str">
            <v>11161000 DEPOSITOS EN GARANTIA</v>
          </cell>
          <cell r="C545">
            <v>436571.38</v>
          </cell>
          <cell r="D545">
            <v>0</v>
          </cell>
          <cell r="E545">
            <v>0</v>
          </cell>
          <cell r="F545">
            <v>436571.38</v>
          </cell>
          <cell r="G545">
            <v>436571.38</v>
          </cell>
        </row>
        <row r="546">
          <cell r="A546" t="str">
            <v>11161001</v>
          </cell>
          <cell r="B546" t="str">
            <v>11161001 DEPOSITOS EN GARANTIA</v>
          </cell>
          <cell r="C546">
            <v>430571.38</v>
          </cell>
          <cell r="D546">
            <v>0</v>
          </cell>
          <cell r="E546">
            <v>0</v>
          </cell>
          <cell r="F546">
            <v>430571.38</v>
          </cell>
          <cell r="G546">
            <v>430571.38</v>
          </cell>
        </row>
        <row r="547">
          <cell r="A547" t="str">
            <v>11161002</v>
          </cell>
          <cell r="B547" t="str">
            <v>11161002 DEPOSITOS EN GARANTIA EDUCACION</v>
          </cell>
          <cell r="C547">
            <v>6000</v>
          </cell>
          <cell r="D547">
            <v>0</v>
          </cell>
          <cell r="E547">
            <v>0</v>
          </cell>
          <cell r="F547">
            <v>6000</v>
          </cell>
          <cell r="G547">
            <v>6000</v>
          </cell>
        </row>
        <row r="548">
          <cell r="A548" t="str">
            <v>11200000</v>
          </cell>
          <cell r="B548" t="str">
            <v>11200000 DERECHOS A RECIBIR EFECTIVO O EQUIVALENTES</v>
          </cell>
          <cell r="C548">
            <v>132218861.29000002</v>
          </cell>
          <cell r="D548">
            <v>2665105185.0499988</v>
          </cell>
          <cell r="E548">
            <v>2542995939.1199989</v>
          </cell>
          <cell r="F548">
            <v>254328107.22000003</v>
          </cell>
          <cell r="G548">
            <v>254328107.22000003</v>
          </cell>
        </row>
        <row r="549">
          <cell r="A549" t="str">
            <v>11220000</v>
          </cell>
          <cell r="B549" t="str">
            <v>11220000 CUENTAS POR COBRAR A CORTO PLAZO</v>
          </cell>
          <cell r="C549">
            <v>9380246.620000001</v>
          </cell>
          <cell r="D549">
            <v>2146622288.98</v>
          </cell>
          <cell r="E549">
            <v>2152314188.5599999</v>
          </cell>
          <cell r="F549">
            <v>3688347.0400000005</v>
          </cell>
          <cell r="G549">
            <v>3688347.0400000005</v>
          </cell>
        </row>
        <row r="550">
          <cell r="A550" t="str">
            <v>11225000</v>
          </cell>
          <cell r="B550" t="str">
            <v>11225000 CUENTAS POR COBRAR A LA FEDERACION</v>
          </cell>
          <cell r="C550">
            <v>5635872.5199999996</v>
          </cell>
          <cell r="D550">
            <v>2146345209.71</v>
          </cell>
          <cell r="E550">
            <v>2151981082.23</v>
          </cell>
          <cell r="F550">
            <v>0</v>
          </cell>
          <cell r="G550">
            <v>0</v>
          </cell>
        </row>
        <row r="551">
          <cell r="A551" t="str">
            <v>11225010</v>
          </cell>
          <cell r="B551" t="str">
            <v>11225010 FONDO DE FISCALIZACION</v>
          </cell>
          <cell r="C551">
            <v>0</v>
          </cell>
          <cell r="D551">
            <v>25001071</v>
          </cell>
          <cell r="E551">
            <v>25001071</v>
          </cell>
          <cell r="F551">
            <v>0</v>
          </cell>
          <cell r="G551">
            <v>0</v>
          </cell>
        </row>
        <row r="552">
          <cell r="A552" t="str">
            <v>11225011</v>
          </cell>
          <cell r="B552" t="str">
            <v>11225011 FONDO DE COMPENSACION DE IMPUESTO SOBRE AUTOMOVILES NUEVOS</v>
          </cell>
          <cell r="C552">
            <v>0</v>
          </cell>
          <cell r="D552">
            <v>1449068</v>
          </cell>
          <cell r="E552">
            <v>1449068</v>
          </cell>
          <cell r="F552">
            <v>0</v>
          </cell>
          <cell r="G552">
            <v>0</v>
          </cell>
        </row>
        <row r="553">
          <cell r="A553" t="str">
            <v>11225016</v>
          </cell>
          <cell r="B553" t="str">
            <v>11225016 CRECIMIENTOS</v>
          </cell>
          <cell r="C553">
            <v>0</v>
          </cell>
          <cell r="D553">
            <v>6653528</v>
          </cell>
          <cell r="E553">
            <v>6653528</v>
          </cell>
          <cell r="F553">
            <v>0</v>
          </cell>
          <cell r="G553">
            <v>0</v>
          </cell>
        </row>
        <row r="554">
          <cell r="A554" t="str">
            <v>11225018</v>
          </cell>
          <cell r="B554" t="str">
            <v>11225018 FONDO DE FOMENTO MUNICIPAL</v>
          </cell>
          <cell r="C554">
            <v>0</v>
          </cell>
          <cell r="D554">
            <v>38935872</v>
          </cell>
          <cell r="E554">
            <v>38935872</v>
          </cell>
          <cell r="F554">
            <v>0</v>
          </cell>
          <cell r="G554">
            <v>0</v>
          </cell>
        </row>
        <row r="555">
          <cell r="A555" t="str">
            <v>11225019</v>
          </cell>
          <cell r="B555" t="str">
            <v>11225019 IMPUESTO ESPECIAL SOBRE PRODUCCION Y SERVICIOS POR VENTA DE BEBIDAS Y TABACO</v>
          </cell>
          <cell r="C555">
            <v>0</v>
          </cell>
          <cell r="D555">
            <v>12508027</v>
          </cell>
          <cell r="E555">
            <v>12508027</v>
          </cell>
          <cell r="F555">
            <v>0</v>
          </cell>
          <cell r="G555">
            <v>0</v>
          </cell>
        </row>
        <row r="556">
          <cell r="A556" t="str">
            <v>11225025</v>
          </cell>
          <cell r="B556" t="str">
            <v>11225025 FONDO DE APORTACIONES PARA NOMINA EDUCATIVA Y GASTO OPERATIVO</v>
          </cell>
          <cell r="C556">
            <v>0</v>
          </cell>
          <cell r="D556">
            <v>89184183</v>
          </cell>
          <cell r="E556">
            <v>89184183</v>
          </cell>
          <cell r="F556">
            <v>0</v>
          </cell>
          <cell r="G556">
            <v>0</v>
          </cell>
        </row>
        <row r="557">
          <cell r="A557" t="str">
            <v>11225026</v>
          </cell>
          <cell r="B557" t="str">
            <v>11225026 FONDO DE APORTACION PARA SERVICIOS DE SALUD</v>
          </cell>
          <cell r="C557">
            <v>0</v>
          </cell>
          <cell r="D557">
            <v>196590099.91</v>
          </cell>
          <cell r="E557">
            <v>196590099.91</v>
          </cell>
          <cell r="F557">
            <v>0</v>
          </cell>
          <cell r="G557">
            <v>0</v>
          </cell>
        </row>
        <row r="558">
          <cell r="A558" t="str">
            <v>11225028</v>
          </cell>
          <cell r="B558" t="str">
            <v>11225028 FONDO DE APORTACION PARA INFRAESTRUCTURA SOCIAL MUNICIPAL</v>
          </cell>
          <cell r="C558">
            <v>0</v>
          </cell>
          <cell r="D558">
            <v>-77250210</v>
          </cell>
          <cell r="E558">
            <v>-77250210</v>
          </cell>
          <cell r="F558">
            <v>0</v>
          </cell>
          <cell r="G558">
            <v>0</v>
          </cell>
        </row>
        <row r="559">
          <cell r="A559" t="str">
            <v>11225029</v>
          </cell>
          <cell r="B559" t="str">
            <v>11225029 FONDO DE APORTACION PARA EL FORTALECIMIENTO DE LOS MUNICIPIOS</v>
          </cell>
          <cell r="C559">
            <v>0</v>
          </cell>
          <cell r="D559">
            <v>74809143</v>
          </cell>
          <cell r="E559">
            <v>74809143</v>
          </cell>
          <cell r="F559">
            <v>0</v>
          </cell>
          <cell r="G559">
            <v>0</v>
          </cell>
        </row>
        <row r="560">
          <cell r="A560" t="str">
            <v>11225030</v>
          </cell>
          <cell r="B560" t="str">
            <v>11225030 FONDO DE APORTACION PARA ASISTENCIA SOCIAL</v>
          </cell>
          <cell r="C560">
            <v>0</v>
          </cell>
          <cell r="D560">
            <v>11099176</v>
          </cell>
          <cell r="E560">
            <v>11099176</v>
          </cell>
          <cell r="F560">
            <v>0</v>
          </cell>
          <cell r="G560">
            <v>0</v>
          </cell>
        </row>
        <row r="561">
          <cell r="A561" t="str">
            <v>11225031</v>
          </cell>
          <cell r="B561" t="str">
            <v>11225031 FONDO DE APORTACION PARA INFRAESTRUCTURA BASICA</v>
          </cell>
          <cell r="C561">
            <v>0</v>
          </cell>
          <cell r="D561">
            <v>10909251</v>
          </cell>
          <cell r="E561">
            <v>10909251</v>
          </cell>
          <cell r="F561">
            <v>0</v>
          </cell>
          <cell r="G561">
            <v>0</v>
          </cell>
        </row>
        <row r="562">
          <cell r="A562" t="str">
            <v>11225032</v>
          </cell>
          <cell r="B562" t="str">
            <v>11225032 FONDO DE APORTACION PARA INFRAESTRUCTURA SUPERIOR</v>
          </cell>
          <cell r="C562">
            <v>0</v>
          </cell>
          <cell r="D562">
            <v>8772976</v>
          </cell>
          <cell r="E562">
            <v>8772976</v>
          </cell>
          <cell r="F562">
            <v>0</v>
          </cell>
          <cell r="G562">
            <v>0</v>
          </cell>
        </row>
        <row r="563">
          <cell r="A563" t="str">
            <v>11225033</v>
          </cell>
          <cell r="B563" t="str">
            <v>11225033 FONDO DE APORTACION PARA LA EDUCACION TECNOLOGICA</v>
          </cell>
          <cell r="C563">
            <v>0</v>
          </cell>
          <cell r="D563">
            <v>4888889.58</v>
          </cell>
          <cell r="E563">
            <v>4888889.58</v>
          </cell>
          <cell r="F563">
            <v>0</v>
          </cell>
          <cell r="G563">
            <v>0</v>
          </cell>
        </row>
        <row r="564">
          <cell r="A564" t="str">
            <v>11225034</v>
          </cell>
          <cell r="B564" t="str">
            <v>11225034 FONDO DE APORTACION PARA EDUCACION DE ADULTOS</v>
          </cell>
          <cell r="C564">
            <v>0</v>
          </cell>
          <cell r="D564">
            <v>6391158.2300000004</v>
          </cell>
          <cell r="E564">
            <v>6391158.2300000004</v>
          </cell>
          <cell r="F564">
            <v>0</v>
          </cell>
          <cell r="G564">
            <v>0</v>
          </cell>
        </row>
        <row r="565">
          <cell r="A565" t="str">
            <v>11225036</v>
          </cell>
          <cell r="B565" t="str">
            <v>11225036 FONDO DE APORTACIONES PARA EL FORTALECIMIENTO DE LAS ENTIDADES FEDERATIVAS</v>
          </cell>
          <cell r="C565">
            <v>0</v>
          </cell>
          <cell r="D565">
            <v>46434427</v>
          </cell>
          <cell r="E565">
            <v>46434427</v>
          </cell>
          <cell r="F565">
            <v>0</v>
          </cell>
          <cell r="G565">
            <v>0</v>
          </cell>
        </row>
        <row r="566">
          <cell r="A566" t="str">
            <v>11225037</v>
          </cell>
          <cell r="B566" t="str">
            <v>11225037 FONDO DE APORTACION PARA INFRAESTRUCTURA MEDIA SUPERIOR</v>
          </cell>
          <cell r="C566">
            <v>0</v>
          </cell>
          <cell r="D566">
            <v>708033</v>
          </cell>
          <cell r="E566">
            <v>708033</v>
          </cell>
          <cell r="F566">
            <v>0</v>
          </cell>
          <cell r="G566">
            <v>0</v>
          </cell>
        </row>
        <row r="567">
          <cell r="A567" t="str">
            <v>11225044</v>
          </cell>
          <cell r="B567" t="str">
            <v>11225044 SECRETARIA DE SALUD</v>
          </cell>
          <cell r="C567">
            <v>1766174</v>
          </cell>
          <cell r="D567">
            <v>186693294.78999999</v>
          </cell>
          <cell r="E567">
            <v>188459468.78999999</v>
          </cell>
          <cell r="F567">
            <v>0</v>
          </cell>
          <cell r="G567">
            <v>0</v>
          </cell>
        </row>
        <row r="568">
          <cell r="A568" t="str">
            <v>11225047</v>
          </cell>
          <cell r="B568" t="str">
            <v>11225047 EDUCACION</v>
          </cell>
          <cell r="C568">
            <v>0</v>
          </cell>
          <cell r="D568">
            <v>160597617.78999999</v>
          </cell>
          <cell r="E568">
            <v>160597617.78999999</v>
          </cell>
          <cell r="F568">
            <v>0</v>
          </cell>
          <cell r="G568">
            <v>0</v>
          </cell>
        </row>
        <row r="569">
          <cell r="A569" t="str">
            <v>11225048</v>
          </cell>
          <cell r="B569" t="str">
            <v>11225048 SECRETARIA DE AGRICULTURA GANADERIA</v>
          </cell>
          <cell r="C569">
            <v>0</v>
          </cell>
          <cell r="D569">
            <v>26411505</v>
          </cell>
          <cell r="E569">
            <v>26411505</v>
          </cell>
          <cell r="F569">
            <v>0</v>
          </cell>
          <cell r="G569">
            <v>0</v>
          </cell>
        </row>
        <row r="570">
          <cell r="A570" t="str">
            <v>11225052</v>
          </cell>
          <cell r="B570" t="str">
            <v>11225052 COMISION NACIONAL FORESTAL</v>
          </cell>
          <cell r="C570">
            <v>0</v>
          </cell>
          <cell r="D570">
            <v>235200</v>
          </cell>
          <cell r="E570">
            <v>235200</v>
          </cell>
          <cell r="F570">
            <v>0</v>
          </cell>
          <cell r="G570">
            <v>0</v>
          </cell>
        </row>
        <row r="571">
          <cell r="A571" t="str">
            <v>11225053</v>
          </cell>
          <cell r="B571" t="str">
            <v>11225053 PROGRAMA DE INFRAESTRUCTURA BASICA PARA LA ATENCION DE PUEBLOS INDIGENAS</v>
          </cell>
          <cell r="C571">
            <v>0</v>
          </cell>
          <cell r="D571">
            <v>14165437.810000001</v>
          </cell>
          <cell r="E571">
            <v>14165437.810000001</v>
          </cell>
          <cell r="F571">
            <v>0</v>
          </cell>
          <cell r="G571">
            <v>0</v>
          </cell>
        </row>
        <row r="572">
          <cell r="A572" t="str">
            <v>11225057</v>
          </cell>
          <cell r="B572" t="str">
            <v>11225057 PROGRAMAS REGIONALES</v>
          </cell>
          <cell r="C572">
            <v>0</v>
          </cell>
          <cell r="D572">
            <v>37386389.259999998</v>
          </cell>
          <cell r="E572">
            <v>37386389.259999998</v>
          </cell>
          <cell r="F572">
            <v>0</v>
          </cell>
          <cell r="G572">
            <v>0</v>
          </cell>
        </row>
        <row r="573">
          <cell r="A573" t="str">
            <v>11225059</v>
          </cell>
          <cell r="B573" t="str">
            <v>11225059 FONDO METROPOLITANO DE LA LAGUNA</v>
          </cell>
          <cell r="C573">
            <v>0</v>
          </cell>
          <cell r="D573">
            <v>134566696.59999999</v>
          </cell>
          <cell r="E573">
            <v>134566696.59999999</v>
          </cell>
          <cell r="F573">
            <v>0</v>
          </cell>
          <cell r="G573">
            <v>0</v>
          </cell>
        </row>
        <row r="574">
          <cell r="A574" t="str">
            <v>11225062</v>
          </cell>
          <cell r="B574" t="str">
            <v>11225062 TURISMO</v>
          </cell>
          <cell r="C574">
            <v>0</v>
          </cell>
          <cell r="D574">
            <v>-350000</v>
          </cell>
          <cell r="E574">
            <v>-350000</v>
          </cell>
          <cell r="F574">
            <v>0</v>
          </cell>
          <cell r="G574">
            <v>0</v>
          </cell>
        </row>
        <row r="575">
          <cell r="A575" t="str">
            <v>11225073</v>
          </cell>
          <cell r="B575" t="str">
            <v>11225073 FONDO PARA LA ACCESIBILIDAD EN EL TRANSPORTE PUBLICO PARA PERSONAS CON DISCAPACIDAD</v>
          </cell>
          <cell r="C575">
            <v>0</v>
          </cell>
          <cell r="D575">
            <v>24931534.510000002</v>
          </cell>
          <cell r="E575">
            <v>24931534.510000002</v>
          </cell>
          <cell r="F575">
            <v>0</v>
          </cell>
          <cell r="G575">
            <v>0</v>
          </cell>
        </row>
        <row r="576">
          <cell r="A576" t="str">
            <v>11225080</v>
          </cell>
          <cell r="B576" t="str">
            <v>11225080 PREVENCION DEL DELITO</v>
          </cell>
          <cell r="C576">
            <v>3869698.52</v>
          </cell>
          <cell r="D576">
            <v>-3869698.52</v>
          </cell>
          <cell r="E576">
            <v>0</v>
          </cell>
          <cell r="F576">
            <v>0</v>
          </cell>
          <cell r="G576">
            <v>0</v>
          </cell>
        </row>
        <row r="577">
          <cell r="A577" t="str">
            <v>11225082</v>
          </cell>
          <cell r="B577" t="str">
            <v>11225082 FONDO DE APOYO PARA MICRO PEQUEÑA Y MEDIANA EMPRESA (FONDO PyME)</v>
          </cell>
          <cell r="C577">
            <v>0</v>
          </cell>
          <cell r="D577">
            <v>9505331</v>
          </cell>
          <cell r="E577">
            <v>9505331</v>
          </cell>
          <cell r="F577">
            <v>0</v>
          </cell>
          <cell r="G577">
            <v>0</v>
          </cell>
        </row>
        <row r="578">
          <cell r="A578" t="str">
            <v>11225085</v>
          </cell>
          <cell r="B578" t="str">
            <v>11225085 INSTITUTOS TECNOLOGICOS</v>
          </cell>
          <cell r="C578">
            <v>0</v>
          </cell>
          <cell r="D578">
            <v>15000</v>
          </cell>
          <cell r="E578">
            <v>15000</v>
          </cell>
          <cell r="F578">
            <v>0</v>
          </cell>
          <cell r="G578">
            <v>0</v>
          </cell>
        </row>
        <row r="579">
          <cell r="A579" t="str">
            <v>11225088</v>
          </cell>
          <cell r="B579" t="str">
            <v>11225088 FONDO DE COMPENSACION DE REPECOS E INTERMEDIOS</v>
          </cell>
          <cell r="C579">
            <v>0</v>
          </cell>
          <cell r="D579">
            <v>2554802</v>
          </cell>
          <cell r="E579">
            <v>2554802</v>
          </cell>
          <cell r="F579">
            <v>0</v>
          </cell>
          <cell r="G579">
            <v>0</v>
          </cell>
        </row>
        <row r="580">
          <cell r="A580" t="str">
            <v>11225090</v>
          </cell>
          <cell r="B580" t="str">
            <v>11225090 PARTICIPACIONES POR EL 100% DE LA RECAUDACION DEL IMPUESTO SOBRE LA RENTA QUE SE ENTERE A LA FEDERACION POR EL SALARIOS DEL PERSONAL DE LAS ENTIDADES</v>
          </cell>
          <cell r="C580">
            <v>0</v>
          </cell>
          <cell r="D580">
            <v>60898143</v>
          </cell>
          <cell r="E580">
            <v>60898143</v>
          </cell>
          <cell r="F580">
            <v>0</v>
          </cell>
          <cell r="G580">
            <v>0</v>
          </cell>
        </row>
        <row r="581">
          <cell r="A581" t="str">
            <v>11225091</v>
          </cell>
          <cell r="B581" t="str">
            <v>11225091 FORTALECIMIENTO FINANCIERO "A" 2016</v>
          </cell>
          <cell r="C581">
            <v>0</v>
          </cell>
          <cell r="D581">
            <v>980700645.73000002</v>
          </cell>
          <cell r="E581">
            <v>980700645.73000002</v>
          </cell>
          <cell r="F581">
            <v>0</v>
          </cell>
          <cell r="G581">
            <v>0</v>
          </cell>
        </row>
        <row r="582">
          <cell r="A582" t="str">
            <v>11225095</v>
          </cell>
          <cell r="B582" t="str">
            <v>11225095 SEGURO POPULAR</v>
          </cell>
          <cell r="C582">
            <v>0</v>
          </cell>
          <cell r="D582">
            <v>54818618.020000003</v>
          </cell>
          <cell r="E582">
            <v>54818618.020000003</v>
          </cell>
          <cell r="F582">
            <v>0</v>
          </cell>
          <cell r="G582">
            <v>0</v>
          </cell>
        </row>
        <row r="583">
          <cell r="A583" t="str">
            <v>11229000</v>
          </cell>
          <cell r="B583" t="str">
            <v>11229000 OTRAS CUENTAS POR COBRAR</v>
          </cell>
          <cell r="C583">
            <v>3744374.1</v>
          </cell>
          <cell r="D583">
            <v>277079.27000000008</v>
          </cell>
          <cell r="E583">
            <v>333106.33</v>
          </cell>
          <cell r="F583">
            <v>3688347.0400000005</v>
          </cell>
          <cell r="G583">
            <v>3688347.0400000005</v>
          </cell>
        </row>
        <row r="584">
          <cell r="A584" t="str">
            <v>11229002</v>
          </cell>
          <cell r="B584" t="str">
            <v>11229002 RESPONSABILIDADES</v>
          </cell>
          <cell r="C584">
            <v>201922.48000000004</v>
          </cell>
          <cell r="D584">
            <v>230674.75000000003</v>
          </cell>
          <cell r="E584">
            <v>293601.99</v>
          </cell>
          <cell r="F584">
            <v>138995.24</v>
          </cell>
          <cell r="G584">
            <v>138995.24</v>
          </cell>
        </row>
        <row r="585">
          <cell r="A585" t="str">
            <v>11229003</v>
          </cell>
          <cell r="B585" t="str">
            <v>11229003 HONORARIOS A INTERVENTORES</v>
          </cell>
          <cell r="C585">
            <v>2785969.2800000003</v>
          </cell>
          <cell r="D585">
            <v>0</v>
          </cell>
          <cell r="E585">
            <v>1280.3</v>
          </cell>
          <cell r="F585">
            <v>2784688.9800000004</v>
          </cell>
          <cell r="G585">
            <v>2784688.9800000004</v>
          </cell>
        </row>
        <row r="586">
          <cell r="A586" t="str">
            <v>11229004</v>
          </cell>
          <cell r="B586" t="str">
            <v>11229004 HONORARIOS A PERITO VALUADOR</v>
          </cell>
          <cell r="C586">
            <v>356196.83999999997</v>
          </cell>
          <cell r="D586">
            <v>8180.48</v>
          </cell>
          <cell r="E586">
            <v>0</v>
          </cell>
          <cell r="F586">
            <v>364377.32</v>
          </cell>
          <cell r="G586">
            <v>364377.32</v>
          </cell>
        </row>
        <row r="587">
          <cell r="A587" t="str">
            <v>11229005</v>
          </cell>
          <cell r="B587" t="str">
            <v>11229005 TRASLADO DE BIENES EMBARGADOS</v>
          </cell>
          <cell r="C587">
            <v>-9654</v>
          </cell>
          <cell r="D587">
            <v>0</v>
          </cell>
          <cell r="E587">
            <v>0</v>
          </cell>
          <cell r="F587">
            <v>-9654</v>
          </cell>
          <cell r="G587">
            <v>-9654</v>
          </cell>
        </row>
        <row r="588">
          <cell r="A588" t="str">
            <v>11229006</v>
          </cell>
          <cell r="B588" t="str">
            <v>11229006 PENSION DE BIENES EMBARGADOS</v>
          </cell>
          <cell r="C588">
            <v>134939.5</v>
          </cell>
          <cell r="D588">
            <v>0</v>
          </cell>
          <cell r="E588">
            <v>0</v>
          </cell>
          <cell r="F588">
            <v>134939.5</v>
          </cell>
          <cell r="G588">
            <v>134939.5</v>
          </cell>
        </row>
        <row r="589">
          <cell r="A589" t="str">
            <v>11229007</v>
          </cell>
          <cell r="B589" t="str">
            <v>11229007 HONORARIOS DE NOTIFICACION</v>
          </cell>
          <cell r="C589">
            <v>0</v>
          </cell>
          <cell r="D589">
            <v>38224.040000000015</v>
          </cell>
          <cell r="E589">
            <v>38224.040000000015</v>
          </cell>
          <cell r="F589">
            <v>0</v>
          </cell>
          <cell r="G589">
            <v>0</v>
          </cell>
        </row>
        <row r="590">
          <cell r="A590" t="str">
            <v>11229999</v>
          </cell>
          <cell r="B590" t="str">
            <v>11229999 OTRAS CUENTAS POR COBRAR</v>
          </cell>
          <cell r="C590">
            <v>275000</v>
          </cell>
          <cell r="D590">
            <v>0</v>
          </cell>
          <cell r="E590">
            <v>0</v>
          </cell>
          <cell r="F590">
            <v>275000</v>
          </cell>
          <cell r="G590">
            <v>275000</v>
          </cell>
        </row>
        <row r="591">
          <cell r="A591" t="str">
            <v>11230000</v>
          </cell>
          <cell r="B591" t="str">
            <v>11230000 DEUDORES DIVERSOS POR COBRAR A CORTO PLAZO</v>
          </cell>
          <cell r="C591">
            <v>57080829.75999999</v>
          </cell>
          <cell r="D591">
            <v>89018206.850000009</v>
          </cell>
          <cell r="E591">
            <v>99248985.319999978</v>
          </cell>
          <cell r="F591">
            <v>46850051.289999984</v>
          </cell>
          <cell r="G591">
            <v>46850051.289999984</v>
          </cell>
        </row>
        <row r="592">
          <cell r="A592" t="str">
            <v>11231000</v>
          </cell>
          <cell r="B592" t="str">
            <v>11231000 DEUDORES POR COBRAR A CORTO PLAZO</v>
          </cell>
          <cell r="C592">
            <v>43505050.629999995</v>
          </cell>
          <cell r="D592">
            <v>85428287.610000014</v>
          </cell>
          <cell r="E592">
            <v>91687771.189999983</v>
          </cell>
          <cell r="F592">
            <v>37245567.04999999</v>
          </cell>
          <cell r="G592">
            <v>37245567.04999999</v>
          </cell>
        </row>
        <row r="593">
          <cell r="A593" t="str">
            <v>11231001</v>
          </cell>
          <cell r="B593" t="str">
            <v>11231001 CHEQUES DEVUELTOS</v>
          </cell>
          <cell r="C593">
            <v>5323124.7300000004</v>
          </cell>
          <cell r="D593">
            <v>127810.87</v>
          </cell>
          <cell r="E593">
            <v>782876</v>
          </cell>
          <cell r="F593">
            <v>4668059.6000000006</v>
          </cell>
          <cell r="G593">
            <v>4668059.6000000006</v>
          </cell>
        </row>
        <row r="594">
          <cell r="A594" t="str">
            <v>11231002</v>
          </cell>
          <cell r="B594" t="str">
            <v>11231002 DEUDORES DIVERSOS</v>
          </cell>
          <cell r="C594">
            <v>24957333.5</v>
          </cell>
          <cell r="D594">
            <v>16006737.149999999</v>
          </cell>
          <cell r="E594">
            <v>29731510.259999998</v>
          </cell>
          <cell r="F594">
            <v>11232560.390000001</v>
          </cell>
          <cell r="G594">
            <v>11232560.390000001</v>
          </cell>
        </row>
        <row r="595">
          <cell r="A595" t="str">
            <v>11231003</v>
          </cell>
          <cell r="B595" t="str">
            <v>11231003 DEUDORES DIVERSOS EMPLEADOS</v>
          </cell>
          <cell r="C595">
            <v>-1225.22</v>
          </cell>
          <cell r="D595">
            <v>64620</v>
          </cell>
          <cell r="E595">
            <v>64620</v>
          </cell>
          <cell r="F595">
            <v>-1225.22</v>
          </cell>
          <cell r="G595">
            <v>-1225.22</v>
          </cell>
        </row>
        <row r="596">
          <cell r="A596" t="str">
            <v>11231004</v>
          </cell>
          <cell r="B596" t="str">
            <v>11231004 REEMBOLSOS DE ANTICIPOS</v>
          </cell>
          <cell r="C596">
            <v>-10037134.299999999</v>
          </cell>
          <cell r="D596">
            <v>6365083.1299999999</v>
          </cell>
          <cell r="E596">
            <v>230454.98</v>
          </cell>
          <cell r="F596">
            <v>-3902506.1500000046</v>
          </cell>
          <cell r="G596">
            <v>-3902506.1500000046</v>
          </cell>
        </row>
        <row r="597">
          <cell r="A597" t="str">
            <v>11231007</v>
          </cell>
          <cell r="B597" t="str">
            <v>11231007 REEMBOLSOS DE FONDOS FIJOS Y REVOLVENTES</v>
          </cell>
          <cell r="C597">
            <v>-84000.640000000014</v>
          </cell>
          <cell r="D597">
            <v>138071.84</v>
          </cell>
          <cell r="E597">
            <v>56589.1</v>
          </cell>
          <cell r="F597">
            <v>-2517.9000000000233</v>
          </cell>
          <cell r="G597">
            <v>-2517.9000000000233</v>
          </cell>
        </row>
        <row r="598">
          <cell r="A598" t="str">
            <v>11231009</v>
          </cell>
          <cell r="B598" t="str">
            <v>11231009 DEUDORES POR DEDUCCIONES EN CONSTANCIAS DE PARTICIPACION</v>
          </cell>
          <cell r="C598">
            <v>11527063.329999998</v>
          </cell>
          <cell r="D598">
            <v>3589254.93</v>
          </cell>
          <cell r="E598">
            <v>3589254.9299999997</v>
          </cell>
          <cell r="F598">
            <v>11527063.329999998</v>
          </cell>
          <cell r="G598">
            <v>11527063.329999998</v>
          </cell>
        </row>
        <row r="599">
          <cell r="A599" t="str">
            <v>11231014</v>
          </cell>
          <cell r="B599" t="str">
            <v>11231014 DEUDORES MUNICIPIOS FONDO DE FOMENTO MUNICIPAL</v>
          </cell>
          <cell r="C599">
            <v>-0.38999999999708962</v>
          </cell>
          <cell r="D599">
            <v>6642915.3500000006</v>
          </cell>
          <cell r="E599">
            <v>6642914.959999999</v>
          </cell>
          <cell r="F599">
            <v>0</v>
          </cell>
          <cell r="G599">
            <v>0</v>
          </cell>
        </row>
        <row r="600">
          <cell r="A600" t="str">
            <v>11231016</v>
          </cell>
          <cell r="B600" t="str">
            <v>11231016 DEUDORES MUNICIPIOS FONDO GENERAL</v>
          </cell>
          <cell r="C600">
            <v>-1544876.25</v>
          </cell>
          <cell r="D600">
            <v>32664943.059999999</v>
          </cell>
          <cell r="E600">
            <v>31120066.810000002</v>
          </cell>
          <cell r="F600">
            <v>0</v>
          </cell>
          <cell r="G600">
            <v>0</v>
          </cell>
        </row>
        <row r="601">
          <cell r="A601" t="str">
            <v>11231017</v>
          </cell>
          <cell r="B601" t="str">
            <v>11231017 DEUDORES DIVERSOS FIDEICOMISO FAISE FAFEF</v>
          </cell>
          <cell r="C601">
            <v>11669043.289999999</v>
          </cell>
          <cell r="D601">
            <v>11659350.41</v>
          </cell>
          <cell r="E601">
            <v>11669043.289999999</v>
          </cell>
          <cell r="F601">
            <v>11659350.41</v>
          </cell>
          <cell r="G601">
            <v>11659350.41</v>
          </cell>
        </row>
        <row r="602">
          <cell r="A602" t="str">
            <v>11231020</v>
          </cell>
          <cell r="B602" t="str">
            <v>11231020 PRESTAMOS A MUNICIPIOS</v>
          </cell>
          <cell r="C602">
            <v>-66666.679999999993</v>
          </cell>
          <cell r="D602">
            <v>66666.679999999993</v>
          </cell>
          <cell r="E602">
            <v>0</v>
          </cell>
          <cell r="F602">
            <v>0</v>
          </cell>
          <cell r="G602">
            <v>0</v>
          </cell>
        </row>
        <row r="603">
          <cell r="A603" t="str">
            <v>11231021</v>
          </cell>
          <cell r="B603" t="str">
            <v>11231021 SUBSIDIO AL EMPLEO</v>
          </cell>
          <cell r="C603">
            <v>2370409.7199999997</v>
          </cell>
          <cell r="D603">
            <v>165832.76000000004</v>
          </cell>
          <cell r="E603">
            <v>-189647.78</v>
          </cell>
          <cell r="F603">
            <v>2725890.26</v>
          </cell>
          <cell r="G603">
            <v>2725890.26</v>
          </cell>
        </row>
        <row r="604">
          <cell r="A604" t="str">
            <v>11231022</v>
          </cell>
          <cell r="B604" t="str">
            <v>11231022 DEUDORES POR RETENCIONES DE ISR</v>
          </cell>
          <cell r="C604">
            <v>-609441.47</v>
          </cell>
          <cell r="D604">
            <v>64616.43</v>
          </cell>
          <cell r="E604">
            <v>116282.63</v>
          </cell>
          <cell r="F604">
            <v>-661107.67000000004</v>
          </cell>
          <cell r="G604">
            <v>-661107.67000000004</v>
          </cell>
        </row>
        <row r="605">
          <cell r="A605" t="str">
            <v>11231032</v>
          </cell>
          <cell r="B605" t="str">
            <v>11231032 FAM 25% PROGRAMA ESCUELAS AL CIEN</v>
          </cell>
          <cell r="C605">
            <v>0</v>
          </cell>
          <cell r="D605">
            <v>7872385</v>
          </cell>
          <cell r="E605">
            <v>7872385</v>
          </cell>
          <cell r="F605">
            <v>0</v>
          </cell>
          <cell r="G605">
            <v>0</v>
          </cell>
        </row>
        <row r="606">
          <cell r="A606" t="str">
            <v>11231033</v>
          </cell>
          <cell r="B606" t="str">
            <v>11231033 DEVOLUCIONES PAGO DE LO INDEBIDO PREDIAL</v>
          </cell>
          <cell r="C606">
            <v>1421.01</v>
          </cell>
          <cell r="D606">
            <v>0</v>
          </cell>
          <cell r="E606">
            <v>1421.01</v>
          </cell>
          <cell r="F606">
            <v>0</v>
          </cell>
          <cell r="G606">
            <v>0</v>
          </cell>
        </row>
        <row r="607">
          <cell r="A607" t="str">
            <v>11232000</v>
          </cell>
          <cell r="B607" t="str">
            <v>11232000 DEUDORES DIVERSOS EDUCACION</v>
          </cell>
          <cell r="C607">
            <v>13575779.129999999</v>
          </cell>
          <cell r="D607">
            <v>3544013.92</v>
          </cell>
          <cell r="E607">
            <v>7515308.8099999996</v>
          </cell>
          <cell r="F607">
            <v>9604484.2399999984</v>
          </cell>
          <cell r="G607">
            <v>9604484.2399999984</v>
          </cell>
        </row>
        <row r="608">
          <cell r="A608" t="str">
            <v>11232001</v>
          </cell>
          <cell r="B608" t="str">
            <v>11232001 VIATICOS PASAJES Y PEAJE</v>
          </cell>
          <cell r="C608">
            <v>4267436.08</v>
          </cell>
          <cell r="D608">
            <v>456696.3</v>
          </cell>
          <cell r="E608">
            <v>1235279.49</v>
          </cell>
          <cell r="F608">
            <v>3488852.89</v>
          </cell>
          <cell r="G608">
            <v>3488852.89</v>
          </cell>
        </row>
        <row r="609">
          <cell r="A609" t="str">
            <v>11232003</v>
          </cell>
          <cell r="B609" t="str">
            <v>11232003 GASTOS A COMPROBAR</v>
          </cell>
          <cell r="C609">
            <v>990815.94</v>
          </cell>
          <cell r="D609">
            <v>409797.55</v>
          </cell>
          <cell r="E609">
            <v>624075.82999999996</v>
          </cell>
          <cell r="F609">
            <v>776537.66</v>
          </cell>
          <cell r="G609">
            <v>776537.66</v>
          </cell>
        </row>
        <row r="610">
          <cell r="A610" t="str">
            <v>11232004</v>
          </cell>
          <cell r="B610" t="str">
            <v>11232004 RACIONES</v>
          </cell>
          <cell r="C610">
            <v>3655748.54</v>
          </cell>
          <cell r="D610">
            <v>1807575.36</v>
          </cell>
          <cell r="E610">
            <v>5436313.7999999998</v>
          </cell>
          <cell r="F610">
            <v>27010.1</v>
          </cell>
          <cell r="G610">
            <v>27010.1</v>
          </cell>
        </row>
        <row r="611">
          <cell r="A611" t="str">
            <v>11232005</v>
          </cell>
          <cell r="B611" t="str">
            <v>11232005 PROMOTORES</v>
          </cell>
          <cell r="C611">
            <v>-3200</v>
          </cell>
          <cell r="D611">
            <v>0</v>
          </cell>
          <cell r="E611">
            <v>0</v>
          </cell>
          <cell r="F611">
            <v>-3200</v>
          </cell>
          <cell r="G611">
            <v>-3200</v>
          </cell>
        </row>
        <row r="612">
          <cell r="A612" t="str">
            <v>11232006</v>
          </cell>
          <cell r="B612" t="str">
            <v>11232006 COMBUSTIBLE</v>
          </cell>
          <cell r="C612">
            <v>175343.93</v>
          </cell>
          <cell r="D612">
            <v>22800</v>
          </cell>
          <cell r="E612">
            <v>97850</v>
          </cell>
          <cell r="F612">
            <v>100293.93</v>
          </cell>
          <cell r="G612">
            <v>100293.93</v>
          </cell>
        </row>
        <row r="613">
          <cell r="A613" t="str">
            <v>11232010</v>
          </cell>
          <cell r="B613" t="str">
            <v>11232010 ANTICIPO DE SUELDOS</v>
          </cell>
          <cell r="C613">
            <v>3349285.78</v>
          </cell>
          <cell r="D613">
            <v>814373</v>
          </cell>
          <cell r="E613">
            <v>61131.47</v>
          </cell>
          <cell r="F613">
            <v>4102527.31</v>
          </cell>
          <cell r="G613">
            <v>4102527.31</v>
          </cell>
        </row>
        <row r="614">
          <cell r="A614" t="str">
            <v>11232019</v>
          </cell>
          <cell r="B614" t="str">
            <v>11232019 ISSSTE</v>
          </cell>
          <cell r="C614">
            <v>-10841.25</v>
          </cell>
          <cell r="D614">
            <v>0</v>
          </cell>
          <cell r="E614">
            <v>0</v>
          </cell>
          <cell r="F614">
            <v>-10841.25</v>
          </cell>
          <cell r="G614">
            <v>-10841.25</v>
          </cell>
        </row>
        <row r="615">
          <cell r="A615" t="str">
            <v>11232023</v>
          </cell>
          <cell r="B615" t="str">
            <v>11232023 DEUDORES DIVERSOS VARIOS</v>
          </cell>
          <cell r="C615">
            <v>53572.88</v>
          </cell>
          <cell r="D615">
            <v>32771.71</v>
          </cell>
          <cell r="E615">
            <v>19889.900000000001</v>
          </cell>
          <cell r="F615">
            <v>66454.69</v>
          </cell>
          <cell r="G615">
            <v>66454.69</v>
          </cell>
        </row>
        <row r="616">
          <cell r="A616" t="str">
            <v>11232025</v>
          </cell>
          <cell r="B616" t="str">
            <v>11232025 PROGRAMA DE APOYO A LA RENOVACION CURRICULAR EN EDUCACION PREESCOLAR</v>
          </cell>
          <cell r="C616">
            <v>90</v>
          </cell>
          <cell r="D616">
            <v>0</v>
          </cell>
          <cell r="E616">
            <v>0</v>
          </cell>
          <cell r="F616">
            <v>90</v>
          </cell>
          <cell r="G616">
            <v>90</v>
          </cell>
        </row>
        <row r="617">
          <cell r="A617" t="str">
            <v>11232026</v>
          </cell>
          <cell r="B617" t="str">
            <v>11232026 REEMBOLSO DE ANTICIPOS</v>
          </cell>
          <cell r="C617">
            <v>596383.23</v>
          </cell>
          <cell r="D617">
            <v>0</v>
          </cell>
          <cell r="E617">
            <v>40768.32</v>
          </cell>
          <cell r="F617">
            <v>555614.91</v>
          </cell>
          <cell r="G617">
            <v>555614.91</v>
          </cell>
        </row>
        <row r="618">
          <cell r="A618" t="str">
            <v>11232027</v>
          </cell>
          <cell r="B618" t="str">
            <v>11232027 CADI DR. ISAURO VENZOR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 t="str">
            <v>11232028</v>
          </cell>
          <cell r="B619" t="str">
            <v>11232028 INSTITUTO ESTATAL DEL DEPORTE</v>
          </cell>
          <cell r="C619">
            <v>501144</v>
          </cell>
          <cell r="D619">
            <v>0</v>
          </cell>
          <cell r="E619">
            <v>0</v>
          </cell>
          <cell r="F619">
            <v>501144</v>
          </cell>
          <cell r="G619">
            <v>501144</v>
          </cell>
        </row>
        <row r="620">
          <cell r="A620" t="str">
            <v>11233000</v>
          </cell>
          <cell r="B620" t="str">
            <v>11233000 DEUDORES DIVERSOS TESORERIA DE LA FEDERACION</v>
          </cell>
          <cell r="C620">
            <v>0</v>
          </cell>
          <cell r="D620">
            <v>45905.32</v>
          </cell>
          <cell r="E620">
            <v>45905.32</v>
          </cell>
          <cell r="F620">
            <v>0</v>
          </cell>
          <cell r="G620">
            <v>0</v>
          </cell>
        </row>
        <row r="621">
          <cell r="A621" t="str">
            <v>11233001</v>
          </cell>
          <cell r="B621" t="str">
            <v>11233001 TESORERIA DE LA FEDERACION MULTAS NO FISCALES</v>
          </cell>
          <cell r="C621">
            <v>0</v>
          </cell>
          <cell r="D621">
            <v>9822.0400000000009</v>
          </cell>
          <cell r="E621">
            <v>9822.0400000000009</v>
          </cell>
          <cell r="F621">
            <v>0</v>
          </cell>
          <cell r="G621">
            <v>0</v>
          </cell>
        </row>
        <row r="622">
          <cell r="A622" t="str">
            <v>11233002</v>
          </cell>
          <cell r="B622" t="str">
            <v>11233002 ISR  PF Y PM FISCALIZACION CONCURRENTE</v>
          </cell>
          <cell r="C622">
            <v>0</v>
          </cell>
          <cell r="D622">
            <v>23168.5</v>
          </cell>
          <cell r="E622">
            <v>23168.5</v>
          </cell>
          <cell r="F622">
            <v>0</v>
          </cell>
          <cell r="G622">
            <v>0</v>
          </cell>
        </row>
        <row r="623">
          <cell r="A623" t="str">
            <v>11233009</v>
          </cell>
          <cell r="B623" t="str">
            <v>11233009 IVA  PF Y PM FISCALIZACION CONCURRENTE</v>
          </cell>
          <cell r="C623">
            <v>0</v>
          </cell>
          <cell r="D623">
            <v>12914.78</v>
          </cell>
          <cell r="E623">
            <v>12914.78</v>
          </cell>
          <cell r="F623">
            <v>0</v>
          </cell>
          <cell r="G623">
            <v>0</v>
          </cell>
        </row>
        <row r="624">
          <cell r="A624" t="str">
            <v>11240000</v>
          </cell>
          <cell r="B624" t="str">
            <v>11240000 INGRESOS POR RECUPERAR A CORTO PLAZO</v>
          </cell>
          <cell r="C624">
            <v>62328295.110000014</v>
          </cell>
          <cell r="D624">
            <v>294848933.3900001</v>
          </cell>
          <cell r="E624">
            <v>291242765.24000007</v>
          </cell>
          <cell r="F624">
            <v>65934463.26000002</v>
          </cell>
          <cell r="G624">
            <v>65934463.26000002</v>
          </cell>
        </row>
        <row r="625">
          <cell r="A625" t="str">
            <v>11241000</v>
          </cell>
          <cell r="B625" t="str">
            <v>11241000 CONTRIBUCIONES POR COBRAR</v>
          </cell>
          <cell r="C625">
            <v>0</v>
          </cell>
          <cell r="D625">
            <v>165902707.73999995</v>
          </cell>
          <cell r="E625">
            <v>165902707.73999995</v>
          </cell>
          <cell r="F625">
            <v>0</v>
          </cell>
          <cell r="G625">
            <v>0</v>
          </cell>
        </row>
        <row r="626">
          <cell r="A626" t="str">
            <v>11241001</v>
          </cell>
          <cell r="B626" t="str">
            <v>11241001 IMPUESTO SOBRE JUEGOS CON APUESTAS RIFAS LOTERIAS SORTEOS Y PREMIOS</v>
          </cell>
          <cell r="C626">
            <v>0</v>
          </cell>
          <cell r="D626">
            <v>724597.51</v>
          </cell>
          <cell r="E626">
            <v>724597.51</v>
          </cell>
          <cell r="F626">
            <v>0</v>
          </cell>
          <cell r="G626">
            <v>0</v>
          </cell>
        </row>
        <row r="627">
          <cell r="A627" t="str">
            <v>11241002</v>
          </cell>
          <cell r="B627" t="str">
            <v>11241002 IMPUESTO SOBRE TENENCIA O USO DE VEHICULOS ESTATAL AUTOMOVILES</v>
          </cell>
          <cell r="C627">
            <v>0</v>
          </cell>
          <cell r="D627">
            <v>28743130.949999999</v>
          </cell>
          <cell r="E627">
            <v>28743130.949999999</v>
          </cell>
          <cell r="F627">
            <v>0</v>
          </cell>
          <cell r="G627">
            <v>0</v>
          </cell>
        </row>
        <row r="628">
          <cell r="A628" t="str">
            <v>11241004</v>
          </cell>
          <cell r="B628" t="str">
            <v>11241004 IMPUESTO PARA LA MODERNIZACION DE REGISTROS PUBLICOS</v>
          </cell>
          <cell r="C628">
            <v>0</v>
          </cell>
          <cell r="D628">
            <v>4139782.5</v>
          </cell>
          <cell r="E628">
            <v>4139782.5</v>
          </cell>
          <cell r="F628">
            <v>0</v>
          </cell>
          <cell r="G628">
            <v>0</v>
          </cell>
        </row>
        <row r="629">
          <cell r="A629" t="str">
            <v>11241005</v>
          </cell>
          <cell r="B629" t="str">
            <v>11241005 IMPUESTO POR SERVICIOS DE HOSPEDAJE</v>
          </cell>
          <cell r="C629">
            <v>0</v>
          </cell>
          <cell r="D629">
            <v>543182.28999999992</v>
          </cell>
          <cell r="E629">
            <v>543182.28999999992</v>
          </cell>
          <cell r="F629">
            <v>0</v>
          </cell>
          <cell r="G629">
            <v>0</v>
          </cell>
        </row>
        <row r="630">
          <cell r="A630" t="str">
            <v>11241006</v>
          </cell>
          <cell r="B630" t="str">
            <v>11241006 IMPUESTO SOBRE LA ENAJENACION DE VEHICULOS AUTOMOTORES USADOS</v>
          </cell>
          <cell r="C630">
            <v>0</v>
          </cell>
          <cell r="D630">
            <v>2440665.42</v>
          </cell>
          <cell r="E630">
            <v>2440665.42</v>
          </cell>
          <cell r="F630">
            <v>0</v>
          </cell>
          <cell r="G630">
            <v>0</v>
          </cell>
        </row>
        <row r="631">
          <cell r="A631" t="str">
            <v>11241007</v>
          </cell>
          <cell r="B631" t="str">
            <v>11241007 IMPUESTO SOBRE NOMINA</v>
          </cell>
          <cell r="C631">
            <v>0</v>
          </cell>
          <cell r="D631">
            <v>25959460.77</v>
          </cell>
          <cell r="E631">
            <v>25959460.77</v>
          </cell>
          <cell r="F631">
            <v>0</v>
          </cell>
          <cell r="G631">
            <v>0</v>
          </cell>
        </row>
        <row r="632">
          <cell r="A632" t="str">
            <v>11241008</v>
          </cell>
          <cell r="B632" t="str">
            <v>11241008 IMPUESTO PARA EL F DE LA E P EN EL ESTADO DEL IMPUESTO SOBRE NOMINA</v>
          </cell>
          <cell r="C632">
            <v>0</v>
          </cell>
          <cell r="D632">
            <v>10205707.689999999</v>
          </cell>
          <cell r="E632">
            <v>10205707.689999999</v>
          </cell>
          <cell r="F632">
            <v>0</v>
          </cell>
          <cell r="G632">
            <v>0</v>
          </cell>
        </row>
        <row r="633">
          <cell r="A633" t="str">
            <v>11241009</v>
          </cell>
          <cell r="B633" t="str">
            <v>11241009 IMPUESTO PARA EL F DE LA E P EN EL ESTADO DEL IMPUESTO POR SERVICIOS DE HOSPEDAJE</v>
          </cell>
          <cell r="C633">
            <v>0</v>
          </cell>
          <cell r="D633">
            <v>216847.71</v>
          </cell>
          <cell r="E633">
            <v>216847.71</v>
          </cell>
          <cell r="F633">
            <v>0</v>
          </cell>
          <cell r="G633">
            <v>0</v>
          </cell>
        </row>
        <row r="634">
          <cell r="A634" t="str">
            <v>11241010</v>
          </cell>
          <cell r="B634" t="str">
            <v>11241010 IMPUESTO PARA EL F DE LA E P EN EL ESTADO SOBRE JUEGOS CON APUESTAS RIFAS Y LOTERIAS LOTERIAS SORTEOS Y PREMIOS</v>
          </cell>
          <cell r="C634">
            <v>0</v>
          </cell>
          <cell r="D634">
            <v>233327</v>
          </cell>
          <cell r="E634">
            <v>233327</v>
          </cell>
          <cell r="F634">
            <v>0</v>
          </cell>
          <cell r="G634">
            <v>0</v>
          </cell>
        </row>
        <row r="635">
          <cell r="A635" t="str">
            <v>11241011</v>
          </cell>
          <cell r="B635" t="str">
            <v>11241011 IMPUESTO PARA EL F DE LA E P EN EL ESTADO SOBRE LA ENAJENACION DE VEHICULOS AUTOMOTORES USADOS</v>
          </cell>
          <cell r="C635">
            <v>0</v>
          </cell>
          <cell r="D635">
            <v>854414.57999999949</v>
          </cell>
          <cell r="E635">
            <v>854414.57999999949</v>
          </cell>
          <cell r="F635">
            <v>0</v>
          </cell>
          <cell r="G635">
            <v>0</v>
          </cell>
        </row>
        <row r="636">
          <cell r="A636" t="str">
            <v>11241013</v>
          </cell>
          <cell r="B636" t="str">
            <v>11241013 IMPUESTO PARA EL F DE LA E P EN EL ESTADO DEL IMPUESTO SOBRE TENENCIA ESTATAL</v>
          </cell>
          <cell r="C636">
            <v>0</v>
          </cell>
          <cell r="D636">
            <v>11479308.189999996</v>
          </cell>
          <cell r="E636">
            <v>11479308.189999996</v>
          </cell>
          <cell r="F636">
            <v>0</v>
          </cell>
          <cell r="G636">
            <v>0</v>
          </cell>
        </row>
        <row r="637">
          <cell r="A637" t="str">
            <v>11241014</v>
          </cell>
          <cell r="B637" t="str">
            <v>11241014 IMPUESTO PARA EL F DE LA E P EN EL ESTADO DE LOS DERECHOS POR INSCRIPCION Y DEMAS SERVICIOS EN EL REGISTRO PUBLICO DE LA PROPIEDAD Y DEL COMERCIO Y EN EL REGISTRO PUBLICO DE TRANSPORTE</v>
          </cell>
          <cell r="C637">
            <v>0</v>
          </cell>
          <cell r="D637">
            <v>5555000.2200000007</v>
          </cell>
          <cell r="E637">
            <v>5555000.2200000007</v>
          </cell>
          <cell r="F637">
            <v>0</v>
          </cell>
          <cell r="G637">
            <v>0</v>
          </cell>
        </row>
        <row r="638">
          <cell r="A638" t="str">
            <v>11241015</v>
          </cell>
          <cell r="B638" t="str">
            <v>11241015 IMPUESTO PARA EL F DE LA E P EN EL ESTADO DE LOS DERECHOS POR LEGALIZACION DE FIRMAS CERTIFICACIONES EXPEDICION DE COPIAS DOCUMENTOS Y OTROS</v>
          </cell>
          <cell r="C638">
            <v>0</v>
          </cell>
          <cell r="D638">
            <v>96457.66</v>
          </cell>
          <cell r="E638">
            <v>96457.66</v>
          </cell>
          <cell r="F638">
            <v>0</v>
          </cell>
          <cell r="G638">
            <v>0</v>
          </cell>
        </row>
        <row r="639">
          <cell r="A639" t="str">
            <v>11241016</v>
          </cell>
          <cell r="B639" t="str">
            <v>11241016 IMPUESTO PARA EL F DE LA E P EN EL ESTADO DE LOS DERECHOS POR ACTOS DEL REGISTRO CIVIL</v>
          </cell>
          <cell r="C639">
            <v>0</v>
          </cell>
          <cell r="D639">
            <v>770449.19000000006</v>
          </cell>
          <cell r="E639">
            <v>770449.19000000006</v>
          </cell>
          <cell r="F639">
            <v>0</v>
          </cell>
          <cell r="G639">
            <v>0</v>
          </cell>
        </row>
        <row r="640">
          <cell r="A640" t="str">
            <v>11241017</v>
          </cell>
          <cell r="B640" t="str">
            <v>11241017 IMPUESTO PARA EL F DE LA E P EN EL ESTADO DE LOS DERECHOS POR SERVICIOS CATASTRALES</v>
          </cell>
          <cell r="C640">
            <v>0</v>
          </cell>
          <cell r="D640">
            <v>100005.26999999999</v>
          </cell>
          <cell r="E640">
            <v>100005.26999999999</v>
          </cell>
          <cell r="F640">
            <v>0</v>
          </cell>
          <cell r="G640">
            <v>0</v>
          </cell>
        </row>
        <row r="641">
          <cell r="A641" t="str">
            <v>11241018</v>
          </cell>
          <cell r="B641" t="str">
            <v>11241018 IMPUESTO PARA EL F DE LA E P EN EL ESTADO DE LOS DERECHOS POR SERVICIOS DE CONTROL DE VEHICULOS Y POR EXPEDICION DE CONSECIONES PERMISOS Y AUTORIZACIONES DE RUTA</v>
          </cell>
          <cell r="C641">
            <v>0</v>
          </cell>
          <cell r="D641">
            <v>23749025.549999993</v>
          </cell>
          <cell r="E641">
            <v>23749025.549999993</v>
          </cell>
          <cell r="F641">
            <v>0</v>
          </cell>
          <cell r="G641">
            <v>0</v>
          </cell>
        </row>
        <row r="642">
          <cell r="A642" t="str">
            <v>11241019</v>
          </cell>
          <cell r="B642" t="str">
            <v>11241019 IMPUESTO PARA EL F DE LA E P EN EL ESTADO DE LOS DERECHOS POR SERVICIOS DE LA SECRETARIA DE RECURSOS NATURALES Y MEDIO AMBIENTE</v>
          </cell>
          <cell r="C642">
            <v>0</v>
          </cell>
          <cell r="D642">
            <v>105031.51999999999</v>
          </cell>
          <cell r="E642">
            <v>105031.51999999999</v>
          </cell>
          <cell r="F642">
            <v>0</v>
          </cell>
          <cell r="G642">
            <v>0</v>
          </cell>
        </row>
        <row r="643">
          <cell r="A643" t="str">
            <v>11241020</v>
          </cell>
          <cell r="B643" t="str">
            <v>11241020 IMPUESTO PARA EL F DE LA E P EN EL ESTADO DE LOS DERECHOS POR SERVICIOS PRESTADOS POR LA SECRETARIA DE SALUD COMISION PARA LA PROTECCION CONTRA RIESGOS SANITARIOS</v>
          </cell>
          <cell r="C643">
            <v>0</v>
          </cell>
          <cell r="D643">
            <v>11078.66</v>
          </cell>
          <cell r="E643">
            <v>11078.66</v>
          </cell>
          <cell r="F643">
            <v>0</v>
          </cell>
          <cell r="G643">
            <v>0</v>
          </cell>
        </row>
        <row r="644">
          <cell r="A644" t="str">
            <v>11241022</v>
          </cell>
          <cell r="B644" t="str">
            <v>11241022 IMPUESTO SOBRE AUTOMOVILES NUEVOS</v>
          </cell>
          <cell r="C644">
            <v>0</v>
          </cell>
          <cell r="D644">
            <v>18346691.07</v>
          </cell>
          <cell r="E644">
            <v>18346691.07</v>
          </cell>
          <cell r="F644">
            <v>0</v>
          </cell>
          <cell r="G644">
            <v>0</v>
          </cell>
        </row>
        <row r="645">
          <cell r="A645" t="str">
            <v>11241025</v>
          </cell>
          <cell r="B645" t="str">
            <v>11241025 IMPUESTO AL VALOR AGREGADO FISCALIZACION</v>
          </cell>
          <cell r="C645">
            <v>0</v>
          </cell>
          <cell r="D645">
            <v>4304.92</v>
          </cell>
          <cell r="E645">
            <v>4304.92</v>
          </cell>
          <cell r="F645">
            <v>0</v>
          </cell>
          <cell r="G645">
            <v>0</v>
          </cell>
        </row>
        <row r="646">
          <cell r="A646" t="str">
            <v>11241034</v>
          </cell>
          <cell r="B646" t="str">
            <v>11241034 RECAUDACION  5% ENAJENACION DE BIENES INMUEBLES</v>
          </cell>
          <cell r="C646">
            <v>0</v>
          </cell>
          <cell r="D646">
            <v>2056752.68</v>
          </cell>
          <cell r="E646">
            <v>2056752.68</v>
          </cell>
          <cell r="F646">
            <v>0</v>
          </cell>
          <cell r="G646">
            <v>0</v>
          </cell>
        </row>
        <row r="647">
          <cell r="A647" t="str">
            <v>11241038</v>
          </cell>
          <cell r="B647" t="str">
            <v>11241038 IMPUESTO SOBRE TENENCIA O USO DE VEHICULOS</v>
          </cell>
          <cell r="C647">
            <v>0</v>
          </cell>
          <cell r="D647">
            <v>22433.39</v>
          </cell>
          <cell r="E647">
            <v>22433.39</v>
          </cell>
          <cell r="F647">
            <v>0</v>
          </cell>
          <cell r="G647">
            <v>0</v>
          </cell>
        </row>
        <row r="648">
          <cell r="A648" t="str">
            <v>11241042</v>
          </cell>
          <cell r="B648" t="str">
            <v>11241042 IMPUESTO ESPECIAL SOBRE PRODUCCION Y SERVICIOS POR VENTA FINAL DE GASOLINAS Y DIESEL</v>
          </cell>
          <cell r="C648">
            <v>0</v>
          </cell>
          <cell r="D648">
            <v>29545053</v>
          </cell>
          <cell r="E648">
            <v>29545053</v>
          </cell>
          <cell r="F648">
            <v>0</v>
          </cell>
          <cell r="G648">
            <v>0</v>
          </cell>
        </row>
        <row r="649">
          <cell r="A649" t="str">
            <v>11243000</v>
          </cell>
          <cell r="B649" t="str">
            <v>11243000 DERECHOS POR COBRAR</v>
          </cell>
          <cell r="C649">
            <v>58776863.390000015</v>
          </cell>
          <cell r="D649">
            <v>83510731.239999995</v>
          </cell>
          <cell r="E649">
            <v>82070169.549999997</v>
          </cell>
          <cell r="F649">
            <v>60217425.080000021</v>
          </cell>
          <cell r="G649">
            <v>60217425.080000021</v>
          </cell>
        </row>
        <row r="650">
          <cell r="A650" t="str">
            <v>11243001</v>
          </cell>
          <cell r="B650" t="str">
            <v>11243001 CONVENIOS EN PARCIALIDADES</v>
          </cell>
          <cell r="C650">
            <v>54312174.240000017</v>
          </cell>
          <cell r="D650">
            <v>2934100.9899999998</v>
          </cell>
          <cell r="E650">
            <v>1403377.3</v>
          </cell>
          <cell r="F650">
            <v>55842897.930000022</v>
          </cell>
          <cell r="G650">
            <v>55842897.930000022</v>
          </cell>
        </row>
        <row r="651">
          <cell r="A651" t="str">
            <v>11243003</v>
          </cell>
          <cell r="B651" t="str">
            <v>11243003 PRESTAMOS POR SERVICIOS DE TRANSITO</v>
          </cell>
          <cell r="C651">
            <v>4374527.1500000004</v>
          </cell>
          <cell r="D651">
            <v>0</v>
          </cell>
          <cell r="E651">
            <v>0</v>
          </cell>
          <cell r="F651">
            <v>4374527.1500000004</v>
          </cell>
          <cell r="G651">
            <v>4374527.1500000004</v>
          </cell>
        </row>
        <row r="652">
          <cell r="A652" t="str">
            <v>11243004</v>
          </cell>
          <cell r="B652" t="str">
            <v>11243004 DERECHOS POR INSCRIPCION Y DEMAS SERVICIOS  EN EL REGISTRO PUBLICO DE LA PROPIEDAD Y DEL COMERCIO Y EN EL REGISTRO PUBLICO DE TRANSPORTE</v>
          </cell>
          <cell r="C652">
            <v>0</v>
          </cell>
          <cell r="D652">
            <v>10068128.449999997</v>
          </cell>
          <cell r="E652">
            <v>10068128.449999997</v>
          </cell>
          <cell r="F652">
            <v>0</v>
          </cell>
          <cell r="G652">
            <v>0</v>
          </cell>
        </row>
        <row r="653">
          <cell r="A653" t="str">
            <v>11243005</v>
          </cell>
          <cell r="B653" t="str">
            <v>11243005 DERECHOS POR ACTOS DEL REGISTRO CIVIL</v>
          </cell>
          <cell r="C653">
            <v>0</v>
          </cell>
          <cell r="D653">
            <v>2576625.439999999</v>
          </cell>
          <cell r="E653">
            <v>2576625.439999999</v>
          </cell>
          <cell r="F653">
            <v>0</v>
          </cell>
          <cell r="G653">
            <v>0</v>
          </cell>
        </row>
        <row r="654">
          <cell r="A654" t="str">
            <v>11243006</v>
          </cell>
          <cell r="B654" t="str">
            <v>11243006 DERECHOS POR SERVICIOS CATASTRALES</v>
          </cell>
          <cell r="C654">
            <v>0</v>
          </cell>
          <cell r="D654">
            <v>279231.18</v>
          </cell>
          <cell r="E654">
            <v>279231.18</v>
          </cell>
          <cell r="F654">
            <v>0</v>
          </cell>
          <cell r="G654">
            <v>0</v>
          </cell>
        </row>
        <row r="655">
          <cell r="A655" t="str">
            <v>11243007</v>
          </cell>
          <cell r="B655" t="str">
            <v>11243007 DERECHOS POR LOS SERVICIOS DE LA SECRETARIA DE RECURSOS NATURALES Y MEDIO AMBIENTE</v>
          </cell>
          <cell r="C655">
            <v>0</v>
          </cell>
          <cell r="D655">
            <v>269226.8</v>
          </cell>
          <cell r="E655">
            <v>269226.8</v>
          </cell>
          <cell r="F655">
            <v>0</v>
          </cell>
          <cell r="G655">
            <v>0</v>
          </cell>
        </row>
        <row r="656">
          <cell r="A656" t="str">
            <v>11243008</v>
          </cell>
          <cell r="B656" t="str">
            <v>11243008 DERECHOS POR SERVICIOS PRESTADOS POR LA SECRETARIA DE SALUD COMISION PARA LA PROTECCION CONTRA RIESGOS SANITARIOS</v>
          </cell>
          <cell r="C656">
            <v>0</v>
          </cell>
          <cell r="D656">
            <v>27696.770000000004</v>
          </cell>
          <cell r="E656">
            <v>27696.770000000004</v>
          </cell>
          <cell r="F656">
            <v>0</v>
          </cell>
          <cell r="G656">
            <v>0</v>
          </cell>
        </row>
        <row r="657">
          <cell r="A657" t="str">
            <v>11243009</v>
          </cell>
          <cell r="B657" t="str">
            <v>11243009 DERECHOS POR SERVICIOS QUE PRESTA LA SECRETARIA DE SEGURIDAD PUBLICA</v>
          </cell>
          <cell r="C657">
            <v>0</v>
          </cell>
          <cell r="D657">
            <v>54122.64</v>
          </cell>
          <cell r="E657">
            <v>54122.64</v>
          </cell>
          <cell r="F657">
            <v>0</v>
          </cell>
          <cell r="G657">
            <v>0</v>
          </cell>
        </row>
        <row r="658">
          <cell r="A658" t="str">
            <v>11243010</v>
          </cell>
          <cell r="B658" t="str">
            <v>11243010 DERECHOS POR SERVICIOS DE CONTROL DE VEHICULOS Y POR EXPEDICION DE CONCESIONES, PERMISOS Y AUTORIZACION DE RUTA</v>
          </cell>
          <cell r="C658">
            <v>90162</v>
          </cell>
          <cell r="D658">
            <v>67049246.569999993</v>
          </cell>
          <cell r="E658">
            <v>67139408.569999993</v>
          </cell>
          <cell r="F658">
            <v>0</v>
          </cell>
          <cell r="G658">
            <v>0</v>
          </cell>
        </row>
        <row r="659">
          <cell r="A659" t="str">
            <v>11243011</v>
          </cell>
          <cell r="B659" t="str">
            <v>11243011 DERECHOS POR LEGALIZACION DE FIRMAS CERTIFICACIONES EXPEDICION DE COPIAS DE DOCUMENTOS Y OTROS</v>
          </cell>
          <cell r="C659">
            <v>0</v>
          </cell>
          <cell r="D659">
            <v>247138.40000000002</v>
          </cell>
          <cell r="E659">
            <v>247138.40000000002</v>
          </cell>
          <cell r="F659">
            <v>0</v>
          </cell>
          <cell r="G659">
            <v>0</v>
          </cell>
        </row>
        <row r="660">
          <cell r="A660" t="str">
            <v>11243012</v>
          </cell>
          <cell r="B660" t="str">
            <v>11243012 INSCRIPCION EN EL PADRON DE PROVEEDORES</v>
          </cell>
          <cell r="C660">
            <v>0</v>
          </cell>
          <cell r="D660">
            <v>5214</v>
          </cell>
          <cell r="E660">
            <v>5214</v>
          </cell>
          <cell r="F660">
            <v>0</v>
          </cell>
          <cell r="G660">
            <v>0</v>
          </cell>
        </row>
        <row r="661">
          <cell r="A661" t="str">
            <v>11244000</v>
          </cell>
          <cell r="B661" t="str">
            <v>11244000 PRODUCTOS POR COBRAR</v>
          </cell>
          <cell r="C661">
            <v>0</v>
          </cell>
          <cell r="D661">
            <v>4272470.34</v>
          </cell>
          <cell r="E661">
            <v>4272470.34</v>
          </cell>
          <cell r="F661">
            <v>0</v>
          </cell>
          <cell r="G661">
            <v>0</v>
          </cell>
        </row>
        <row r="662">
          <cell r="A662" t="str">
            <v>11244002</v>
          </cell>
          <cell r="B662" t="str">
            <v>11244002 VENTA DE FORMAS OFICIALES</v>
          </cell>
          <cell r="C662">
            <v>0</v>
          </cell>
          <cell r="D662">
            <v>721948</v>
          </cell>
          <cell r="E662">
            <v>721948</v>
          </cell>
          <cell r="F662">
            <v>0</v>
          </cell>
          <cell r="G662">
            <v>0</v>
          </cell>
        </row>
        <row r="663">
          <cell r="A663" t="str">
            <v>11244004</v>
          </cell>
          <cell r="B663" t="str">
            <v>11244004 VENTA DEL PERIODICO OFICIAL DEL ESTADO</v>
          </cell>
          <cell r="C663">
            <v>0</v>
          </cell>
          <cell r="D663">
            <v>4110.24</v>
          </cell>
          <cell r="E663">
            <v>4110.24</v>
          </cell>
          <cell r="F663">
            <v>0</v>
          </cell>
          <cell r="G663">
            <v>0</v>
          </cell>
        </row>
        <row r="664">
          <cell r="A664" t="str">
            <v>11244005</v>
          </cell>
          <cell r="B664" t="str">
            <v>11244005 FUNDO LEGAL</v>
          </cell>
          <cell r="C664">
            <v>0</v>
          </cell>
          <cell r="D664">
            <v>147573.95000000001</v>
          </cell>
          <cell r="E664">
            <v>147573.95000000001</v>
          </cell>
          <cell r="F664">
            <v>0</v>
          </cell>
          <cell r="G664">
            <v>0</v>
          </cell>
        </row>
        <row r="665">
          <cell r="A665" t="str">
            <v>11244007</v>
          </cell>
          <cell r="B665" t="str">
            <v>11244007 BASES PARA LICITACIONES</v>
          </cell>
          <cell r="C665">
            <v>0</v>
          </cell>
          <cell r="D665">
            <v>35250</v>
          </cell>
          <cell r="E665">
            <v>35250</v>
          </cell>
          <cell r="F665">
            <v>0</v>
          </cell>
          <cell r="G665">
            <v>0</v>
          </cell>
        </row>
        <row r="666">
          <cell r="A666" t="str">
            <v>11244009</v>
          </cell>
          <cell r="B666" t="str">
            <v>11244009 RENDIMIENTOS DE CAPITAL</v>
          </cell>
          <cell r="C666">
            <v>0</v>
          </cell>
          <cell r="D666">
            <v>2007488.15</v>
          </cell>
          <cell r="E666">
            <v>2007488.15</v>
          </cell>
          <cell r="F666">
            <v>0</v>
          </cell>
          <cell r="G666">
            <v>0</v>
          </cell>
        </row>
        <row r="667">
          <cell r="A667" t="str">
            <v>11244010</v>
          </cell>
          <cell r="B667" t="str">
            <v>11244010 ENAJENACION DE BIENES PROPIEDAD DEL ESTADO</v>
          </cell>
          <cell r="C667">
            <v>0</v>
          </cell>
          <cell r="D667">
            <v>1402100</v>
          </cell>
          <cell r="E667">
            <v>1402100</v>
          </cell>
          <cell r="F667">
            <v>0</v>
          </cell>
          <cell r="G667">
            <v>0</v>
          </cell>
        </row>
        <row r="668">
          <cell r="A668" t="str">
            <v>11244013</v>
          </cell>
          <cell r="B668" t="str">
            <v>11244013 CUOTAS DE RECUPERACION</v>
          </cell>
          <cell r="C668">
            <v>0</v>
          </cell>
          <cell r="D668">
            <v>-46000</v>
          </cell>
          <cell r="E668">
            <v>-46000</v>
          </cell>
          <cell r="F668">
            <v>0</v>
          </cell>
          <cell r="G668">
            <v>0</v>
          </cell>
        </row>
        <row r="669">
          <cell r="A669" t="str">
            <v>11245000</v>
          </cell>
          <cell r="B669" t="str">
            <v>11245000 APROVECHAMIENTOS POR COBRAR</v>
          </cell>
          <cell r="C669">
            <v>12409.650000000001</v>
          </cell>
          <cell r="D669">
            <v>29920737.280000001</v>
          </cell>
          <cell r="E669">
            <v>29933146.930000003</v>
          </cell>
          <cell r="F669">
            <v>0</v>
          </cell>
          <cell r="G669">
            <v>0</v>
          </cell>
        </row>
        <row r="670">
          <cell r="A670" t="str">
            <v>11245002</v>
          </cell>
          <cell r="B670" t="str">
            <v>11245002 MULTAS TRIBUNAL SUPERIOR DE JUSTICIA</v>
          </cell>
          <cell r="C670">
            <v>0</v>
          </cell>
          <cell r="D670">
            <v>1007.82</v>
          </cell>
          <cell r="E670">
            <v>1007.82</v>
          </cell>
          <cell r="F670">
            <v>0</v>
          </cell>
          <cell r="G670">
            <v>0</v>
          </cell>
        </row>
        <row r="671">
          <cell r="A671" t="str">
            <v>11245003</v>
          </cell>
          <cell r="B671" t="str">
            <v>11245003 MULTAS REGLAMENTO DE TRANSPORTE</v>
          </cell>
          <cell r="C671">
            <v>0</v>
          </cell>
          <cell r="D671">
            <v>386554.84</v>
          </cell>
          <cell r="E671">
            <v>386554.84</v>
          </cell>
          <cell r="F671">
            <v>0</v>
          </cell>
          <cell r="G671">
            <v>0</v>
          </cell>
        </row>
        <row r="672">
          <cell r="A672" t="str">
            <v>11245004</v>
          </cell>
          <cell r="B672" t="str">
            <v>11245004 MULTAS CETAIP</v>
          </cell>
          <cell r="C672">
            <v>0</v>
          </cell>
          <cell r="D672">
            <v>332.65</v>
          </cell>
          <cell r="E672">
            <v>332.65</v>
          </cell>
          <cell r="F672">
            <v>0</v>
          </cell>
          <cell r="G672">
            <v>0</v>
          </cell>
        </row>
        <row r="673">
          <cell r="A673" t="str">
            <v>11245008</v>
          </cell>
          <cell r="B673" t="str">
            <v>11245008 INDEMNIZACIONES A FAVOR DEL ESTADO</v>
          </cell>
          <cell r="C673">
            <v>4788</v>
          </cell>
          <cell r="D673">
            <v>33774.800000000003</v>
          </cell>
          <cell r="E673">
            <v>38562.800000000003</v>
          </cell>
          <cell r="F673">
            <v>0</v>
          </cell>
          <cell r="G673">
            <v>0</v>
          </cell>
        </row>
        <row r="674">
          <cell r="A674" t="str">
            <v>11245009</v>
          </cell>
          <cell r="B674" t="str">
            <v>11245009 INDEMNIZACIONES POR SINIESTROS</v>
          </cell>
          <cell r="C674">
            <v>0</v>
          </cell>
          <cell r="D674">
            <v>598750</v>
          </cell>
          <cell r="E674">
            <v>598750</v>
          </cell>
          <cell r="F674">
            <v>0</v>
          </cell>
          <cell r="G674">
            <v>0</v>
          </cell>
        </row>
        <row r="675">
          <cell r="A675" t="str">
            <v>11245011</v>
          </cell>
          <cell r="B675" t="str">
            <v>11245011 APORTACIONES EXTRAORDINARIAS DE ORGANISMOS PUBLICOS</v>
          </cell>
          <cell r="C675">
            <v>0</v>
          </cell>
          <cell r="D675">
            <v>2682515.31</v>
          </cell>
          <cell r="E675">
            <v>2682515.31</v>
          </cell>
          <cell r="F675">
            <v>0</v>
          </cell>
          <cell r="G675">
            <v>0</v>
          </cell>
        </row>
        <row r="676">
          <cell r="A676" t="str">
            <v>11245013</v>
          </cell>
          <cell r="B676" t="str">
            <v>11245013 SOBRANTES DE CAJA</v>
          </cell>
          <cell r="C676">
            <v>0</v>
          </cell>
          <cell r="D676">
            <v>63233.770000000004</v>
          </cell>
          <cell r="E676">
            <v>63233.770000000004</v>
          </cell>
          <cell r="F676">
            <v>0</v>
          </cell>
          <cell r="G676">
            <v>0</v>
          </cell>
        </row>
        <row r="677">
          <cell r="A677" t="str">
            <v>11245018</v>
          </cell>
          <cell r="B677" t="str">
            <v>11245018 SERVICIOS DE CUSTODIA</v>
          </cell>
          <cell r="C677">
            <v>21530.47</v>
          </cell>
          <cell r="D677">
            <v>1972548.42</v>
          </cell>
          <cell r="E677">
            <v>1994078.89</v>
          </cell>
          <cell r="F677">
            <v>0</v>
          </cell>
          <cell r="G677">
            <v>0</v>
          </cell>
        </row>
        <row r="678">
          <cell r="A678" t="str">
            <v>11245020</v>
          </cell>
          <cell r="B678" t="str">
            <v>11245020 DIFERENCIAS POR AJUSTE</v>
          </cell>
          <cell r="C678">
            <v>-13908.82</v>
          </cell>
          <cell r="D678">
            <v>15418.99</v>
          </cell>
          <cell r="E678">
            <v>1510.1700000000003</v>
          </cell>
          <cell r="F678">
            <v>0</v>
          </cell>
          <cell r="G678">
            <v>0</v>
          </cell>
        </row>
        <row r="679">
          <cell r="A679" t="str">
            <v>11245026</v>
          </cell>
          <cell r="B679" t="str">
            <v>11245026 REGISTRO ESTATAL VEHICULOS DE PROCEDENCIA EXTRANJERA</v>
          </cell>
          <cell r="C679">
            <v>0</v>
          </cell>
          <cell r="D679">
            <v>587565</v>
          </cell>
          <cell r="E679">
            <v>587565</v>
          </cell>
          <cell r="F679">
            <v>0</v>
          </cell>
          <cell r="G679">
            <v>0</v>
          </cell>
        </row>
        <row r="680">
          <cell r="A680" t="str">
            <v>11245028</v>
          </cell>
          <cell r="B680" t="str">
            <v>11245028 SEGUNDA REPOSICION Y SUBSECUENTES DE LA CREDENCIAL PARA DESCUENTO EN EL SERVICIO PUBLICO</v>
          </cell>
          <cell r="C680">
            <v>0</v>
          </cell>
          <cell r="D680">
            <v>20251.439999999999</v>
          </cell>
          <cell r="E680">
            <v>20251.439999999999</v>
          </cell>
          <cell r="F680">
            <v>0</v>
          </cell>
          <cell r="G680">
            <v>0</v>
          </cell>
        </row>
        <row r="681">
          <cell r="A681" t="str">
            <v>11245031</v>
          </cell>
          <cell r="B681" t="str">
            <v>11245031 APORTACION MUNICIPAL PARA LA FUNCION DE SEGURIDAD PUBLICA Y PRESTACION DEL SERVICIO DE POLICIA PREVENTIVA, TRANSITO Y VIALIDAD</v>
          </cell>
          <cell r="C681">
            <v>0</v>
          </cell>
          <cell r="D681">
            <v>8507101.4800000004</v>
          </cell>
          <cell r="E681">
            <v>8507101.4800000004</v>
          </cell>
          <cell r="F681">
            <v>0</v>
          </cell>
          <cell r="G681">
            <v>0</v>
          </cell>
        </row>
        <row r="682">
          <cell r="A682" t="str">
            <v>11245034</v>
          </cell>
          <cell r="B682" t="str">
            <v>11245034 APORTACION MUNICIPAL PROSSAPYS</v>
          </cell>
          <cell r="C682">
            <v>0</v>
          </cell>
          <cell r="D682">
            <v>2218791.21</v>
          </cell>
          <cell r="E682">
            <v>2218791.21</v>
          </cell>
          <cell r="F682">
            <v>0</v>
          </cell>
          <cell r="G682">
            <v>0</v>
          </cell>
        </row>
        <row r="683">
          <cell r="A683" t="str">
            <v>11245035</v>
          </cell>
          <cell r="B683" t="str">
            <v>11245035 APORTACION MUNICIPAL APAZU</v>
          </cell>
          <cell r="C683">
            <v>0</v>
          </cell>
          <cell r="D683">
            <v>12827863.140000001</v>
          </cell>
          <cell r="E683">
            <v>12827863.140000001</v>
          </cell>
          <cell r="F683">
            <v>0</v>
          </cell>
          <cell r="G683">
            <v>0</v>
          </cell>
        </row>
        <row r="684">
          <cell r="A684" t="str">
            <v>11245043</v>
          </cell>
          <cell r="B684" t="str">
            <v>11245043 APORTACION MUNICIPAL DE FONDO DE APOYO A MIGRANTES</v>
          </cell>
          <cell r="C684">
            <v>0</v>
          </cell>
          <cell r="D684">
            <v>5028.41</v>
          </cell>
          <cell r="E684">
            <v>5028.41</v>
          </cell>
          <cell r="F684">
            <v>0</v>
          </cell>
          <cell r="G684">
            <v>0</v>
          </cell>
        </row>
        <row r="685">
          <cell r="A685" t="str">
            <v>11246000</v>
          </cell>
          <cell r="B685" t="str">
            <v>11246000 DEUDORES FISCALES EN PARCIALIDADES POR COBRAR</v>
          </cell>
          <cell r="C685">
            <v>3538040.0700000008</v>
          </cell>
          <cell r="D685">
            <v>2561812</v>
          </cell>
          <cell r="E685">
            <v>383795.88999999984</v>
          </cell>
          <cell r="F685">
            <v>5716056.1800000006</v>
          </cell>
          <cell r="G685">
            <v>5716056.1800000006</v>
          </cell>
        </row>
        <row r="686">
          <cell r="A686" t="str">
            <v>11246001</v>
          </cell>
          <cell r="B686" t="str">
            <v>11246001 PARCIALIDADES</v>
          </cell>
          <cell r="C686">
            <v>3538040.0700000008</v>
          </cell>
          <cell r="D686">
            <v>2561812</v>
          </cell>
          <cell r="E686">
            <v>383795.88999999984</v>
          </cell>
          <cell r="F686">
            <v>5716056.1800000006</v>
          </cell>
          <cell r="G686">
            <v>5716056.1800000006</v>
          </cell>
        </row>
        <row r="687">
          <cell r="A687" t="str">
            <v>11249000</v>
          </cell>
          <cell r="B687" t="str">
            <v>11249000 OTRAS CONTRIBUCIONES POR COBRAR</v>
          </cell>
          <cell r="C687">
            <v>982</v>
          </cell>
          <cell r="D687">
            <v>8680474.7899999991</v>
          </cell>
          <cell r="E687">
            <v>8680474.7899999991</v>
          </cell>
          <cell r="F687">
            <v>982</v>
          </cell>
          <cell r="G687">
            <v>982</v>
          </cell>
        </row>
        <row r="688">
          <cell r="A688" t="str">
            <v>11249001</v>
          </cell>
          <cell r="B688" t="str">
            <v>11249001 ACTUALIZACION IMPUESTO SOBRE NOMINA</v>
          </cell>
          <cell r="C688">
            <v>0</v>
          </cell>
          <cell r="D688">
            <v>54585.7</v>
          </cell>
          <cell r="E688">
            <v>54585.7</v>
          </cell>
          <cell r="F688">
            <v>0</v>
          </cell>
          <cell r="G688">
            <v>0</v>
          </cell>
        </row>
        <row r="689">
          <cell r="A689" t="str">
            <v>11249002</v>
          </cell>
          <cell r="B689" t="str">
            <v>11249002 ACTUALIZACION IMPUESTO POR SERVICIOS DE HOSPEDAJE</v>
          </cell>
          <cell r="C689">
            <v>0</v>
          </cell>
          <cell r="D689">
            <v>77.430000000000007</v>
          </cell>
          <cell r="E689">
            <v>77.430000000000007</v>
          </cell>
          <cell r="F689">
            <v>0</v>
          </cell>
          <cell r="G689">
            <v>0</v>
          </cell>
        </row>
        <row r="690">
          <cell r="A690" t="str">
            <v>11249008</v>
          </cell>
          <cell r="B690" t="str">
            <v>11249008 ACTUALIZACION DERECHOS POR SERVICIOS DE CONTROL DE VEHICULOS Y POR EXPEDICION DE CONCESIONES PERMISOS Y AUTORIZACION DE RUTA</v>
          </cell>
          <cell r="C690">
            <v>0</v>
          </cell>
          <cell r="D690">
            <v>4316822.5999999987</v>
          </cell>
          <cell r="E690">
            <v>4316822.5999999987</v>
          </cell>
          <cell r="F690">
            <v>0</v>
          </cell>
          <cell r="G690">
            <v>0</v>
          </cell>
        </row>
        <row r="691">
          <cell r="A691" t="str">
            <v>11249009</v>
          </cell>
          <cell r="B691" t="str">
            <v>11249009 ACTUALIZACION DERECHOS QUE PRESTA LA SECRETARIA DE SEGURIDAD PUBLICA</v>
          </cell>
          <cell r="C691">
            <v>0</v>
          </cell>
          <cell r="D691">
            <v>21649.19</v>
          </cell>
          <cell r="E691">
            <v>21649.19</v>
          </cell>
          <cell r="F691">
            <v>0</v>
          </cell>
          <cell r="G691">
            <v>0</v>
          </cell>
        </row>
        <row r="692">
          <cell r="A692" t="str">
            <v>11249022</v>
          </cell>
          <cell r="B692" t="str">
            <v>11249022 ACTUALIZACION RECAUDACION  5% ENAJENACION DE BIENES INMUEBLES</v>
          </cell>
          <cell r="C692">
            <v>0</v>
          </cell>
          <cell r="D692">
            <v>1991.43</v>
          </cell>
          <cell r="E692">
            <v>1991.43</v>
          </cell>
          <cell r="F692">
            <v>0</v>
          </cell>
          <cell r="G692">
            <v>0</v>
          </cell>
        </row>
        <row r="693">
          <cell r="A693" t="str">
            <v>11249023</v>
          </cell>
          <cell r="B693" t="str">
            <v>11249023 ACTUALIZACION MULTAS FEDERALES NO FISCALES</v>
          </cell>
          <cell r="C693">
            <v>0</v>
          </cell>
          <cell r="D693">
            <v>481279.62</v>
          </cell>
          <cell r="E693">
            <v>481279.62</v>
          </cell>
          <cell r="F693">
            <v>0</v>
          </cell>
          <cell r="G693">
            <v>0</v>
          </cell>
        </row>
        <row r="694">
          <cell r="A694" t="str">
            <v>11249031</v>
          </cell>
          <cell r="B694" t="str">
            <v>11249031 RECARGOS IMPUESTO SOBRE NOMINA</v>
          </cell>
          <cell r="C694">
            <v>0</v>
          </cell>
          <cell r="D694">
            <v>209061.61</v>
          </cell>
          <cell r="E694">
            <v>209061.61</v>
          </cell>
          <cell r="F694">
            <v>0</v>
          </cell>
          <cell r="G694">
            <v>0</v>
          </cell>
        </row>
        <row r="695">
          <cell r="A695" t="str">
            <v>11249032</v>
          </cell>
          <cell r="B695" t="str">
            <v>11249032 RECARGOS IMPUESTO POR SERVICIOS DE HOSPEDAJE</v>
          </cell>
          <cell r="C695">
            <v>0</v>
          </cell>
          <cell r="D695">
            <v>831.43</v>
          </cell>
          <cell r="E695">
            <v>831.43</v>
          </cell>
          <cell r="F695">
            <v>0</v>
          </cell>
          <cell r="G695">
            <v>0</v>
          </cell>
        </row>
        <row r="696">
          <cell r="A696" t="str">
            <v>11249036</v>
          </cell>
          <cell r="B696" t="str">
            <v>11249036 RECARGOS DERECHOS POR SERVICIOS DE CONTROL DE VEHICULOS Y POR EXPEDICION DE CONCESIONES PERMISOS Y AUTORIZACION DE RUTA</v>
          </cell>
          <cell r="C696">
            <v>0</v>
          </cell>
          <cell r="D696">
            <v>2962728.16</v>
          </cell>
          <cell r="E696">
            <v>2962728.16</v>
          </cell>
          <cell r="F696">
            <v>0</v>
          </cell>
          <cell r="G696">
            <v>0</v>
          </cell>
        </row>
        <row r="697">
          <cell r="A697" t="str">
            <v>11249046</v>
          </cell>
          <cell r="B697" t="str">
            <v>11249046 RECARGOS INCENTIVOS DE FISCALIZACION  5% ENAJENACION DE BIENES INMUEBLES</v>
          </cell>
          <cell r="C697">
            <v>0</v>
          </cell>
          <cell r="D697">
            <v>10535.22</v>
          </cell>
          <cell r="E697">
            <v>10535.22</v>
          </cell>
          <cell r="F697">
            <v>0</v>
          </cell>
          <cell r="G697">
            <v>0</v>
          </cell>
        </row>
        <row r="698">
          <cell r="A698" t="str">
            <v>11249051</v>
          </cell>
          <cell r="B698" t="str">
            <v>11249051 RECARGOS ISR RETENEDORES PF Y PM FISCALIZACION CONCURRENTE</v>
          </cell>
          <cell r="C698">
            <v>0</v>
          </cell>
          <cell r="D698">
            <v>69505.5</v>
          </cell>
          <cell r="E698">
            <v>69505.5</v>
          </cell>
          <cell r="F698">
            <v>0</v>
          </cell>
          <cell r="G698">
            <v>0</v>
          </cell>
        </row>
        <row r="699">
          <cell r="A699" t="str">
            <v>11249052</v>
          </cell>
          <cell r="B699" t="str">
            <v>11249052 RECARGOS TENENCIAS</v>
          </cell>
          <cell r="C699">
            <v>0</v>
          </cell>
          <cell r="D699">
            <v>5254</v>
          </cell>
          <cell r="E699">
            <v>5254</v>
          </cell>
          <cell r="F699">
            <v>0</v>
          </cell>
          <cell r="G699">
            <v>0</v>
          </cell>
        </row>
        <row r="700">
          <cell r="A700" t="str">
            <v>11249054</v>
          </cell>
          <cell r="B700" t="str">
            <v>11249054 MULTAS IMPUESTO SOBRE NOMINA</v>
          </cell>
          <cell r="C700">
            <v>0</v>
          </cell>
          <cell r="D700">
            <v>1551.92</v>
          </cell>
          <cell r="E700">
            <v>1551.92</v>
          </cell>
          <cell r="F700">
            <v>0</v>
          </cell>
          <cell r="G700">
            <v>0</v>
          </cell>
        </row>
        <row r="701">
          <cell r="A701" t="str">
            <v>11249058</v>
          </cell>
          <cell r="B701" t="str">
            <v>11249058 MULTAS DERECHOS POR SERVICIOS DE CONTROL DE VEHICULOS Y POR EXPEDICION DE CONCESIONES PERMISOS Y AUTORIZACION DE RUTA</v>
          </cell>
          <cell r="C701">
            <v>0</v>
          </cell>
          <cell r="D701">
            <v>23600.799999999999</v>
          </cell>
          <cell r="E701">
            <v>23600.799999999999</v>
          </cell>
          <cell r="F701">
            <v>0</v>
          </cell>
          <cell r="G701">
            <v>0</v>
          </cell>
        </row>
        <row r="702">
          <cell r="A702" t="str">
            <v>11249064</v>
          </cell>
          <cell r="B702" t="str">
            <v>11249064 MULTAS FISCALIZACION CONCURRENTE</v>
          </cell>
          <cell r="C702">
            <v>0</v>
          </cell>
          <cell r="D702">
            <v>71677.179999999993</v>
          </cell>
          <cell r="E702">
            <v>71677.179999999993</v>
          </cell>
          <cell r="F702">
            <v>0</v>
          </cell>
          <cell r="G702">
            <v>0</v>
          </cell>
        </row>
        <row r="703">
          <cell r="A703" t="str">
            <v>11249065</v>
          </cell>
          <cell r="B703" t="str">
            <v>11249065 MULTAS POR CORRECCION FISCAL</v>
          </cell>
          <cell r="C703">
            <v>0</v>
          </cell>
          <cell r="D703">
            <v>376701</v>
          </cell>
          <cell r="E703">
            <v>376701</v>
          </cell>
          <cell r="F703">
            <v>0</v>
          </cell>
          <cell r="G703">
            <v>0</v>
          </cell>
        </row>
        <row r="704">
          <cell r="A704" t="str">
            <v>11249070</v>
          </cell>
          <cell r="B704" t="str">
            <v>11249070 MULTA VIGILANCIA EN EL CUMPLIMIENTO DE OBLIGACIONES</v>
          </cell>
          <cell r="C704">
            <v>982</v>
          </cell>
          <cell r="D704">
            <v>33062</v>
          </cell>
          <cell r="E704">
            <v>33062</v>
          </cell>
          <cell r="F704">
            <v>982</v>
          </cell>
          <cell r="G704">
            <v>982</v>
          </cell>
        </row>
        <row r="705">
          <cell r="A705" t="str">
            <v>11249071</v>
          </cell>
          <cell r="B705" t="str">
            <v>11249071 MULTAS TENENCIAS</v>
          </cell>
          <cell r="C705">
            <v>0</v>
          </cell>
          <cell r="D705">
            <v>39560</v>
          </cell>
          <cell r="E705">
            <v>39560</v>
          </cell>
          <cell r="F705">
            <v>0</v>
          </cell>
          <cell r="G705">
            <v>0</v>
          </cell>
        </row>
        <row r="706">
          <cell r="A706" t="str">
            <v>11250000</v>
          </cell>
          <cell r="B706" t="str">
            <v>11250000 DEUDORES POR ANTICIPOS DE LA TESORERIA A CORTO PLAZO</v>
          </cell>
          <cell r="C706">
            <v>3429489.8</v>
          </cell>
          <cell r="D706">
            <v>30120000</v>
          </cell>
          <cell r="E706">
            <v>140000</v>
          </cell>
          <cell r="F706">
            <v>33409489.800000001</v>
          </cell>
          <cell r="G706">
            <v>33409489.800000001</v>
          </cell>
        </row>
        <row r="707">
          <cell r="A707" t="str">
            <v>11254000</v>
          </cell>
          <cell r="B707" t="str">
            <v>11254000 ANTICIPOS DE PARTICIPACIONES ESTATALES</v>
          </cell>
          <cell r="C707">
            <v>3429489.8</v>
          </cell>
          <cell r="D707">
            <v>30120000</v>
          </cell>
          <cell r="E707">
            <v>140000</v>
          </cell>
          <cell r="F707">
            <v>33409489.800000001</v>
          </cell>
          <cell r="G707">
            <v>33409489.800000001</v>
          </cell>
        </row>
        <row r="708">
          <cell r="A708" t="str">
            <v>11254001</v>
          </cell>
          <cell r="B708" t="str">
            <v>11254001 ANTICIPOS A MUNICIPIOS</v>
          </cell>
          <cell r="C708">
            <v>3429489.8</v>
          </cell>
          <cell r="D708">
            <v>30120000</v>
          </cell>
          <cell r="E708">
            <v>140000</v>
          </cell>
          <cell r="F708">
            <v>33409489.800000001</v>
          </cell>
          <cell r="G708">
            <v>33409489.800000001</v>
          </cell>
        </row>
        <row r="709">
          <cell r="A709" t="str">
            <v>11290000</v>
          </cell>
          <cell r="B709" t="str">
            <v>11290000 OTROS DERECHOS A RECIBIR EFECTIVO O EQUIVALENTES A CORTO PLAZO</v>
          </cell>
          <cell r="C709">
            <v>0</v>
          </cell>
          <cell r="D709">
            <v>104495755.83</v>
          </cell>
          <cell r="E709">
            <v>50000</v>
          </cell>
          <cell r="F709">
            <v>104445755.83</v>
          </cell>
          <cell r="G709">
            <v>104445755.83</v>
          </cell>
        </row>
        <row r="710">
          <cell r="A710" t="str">
            <v>11299000</v>
          </cell>
          <cell r="B710" t="str">
            <v>11299000 OTRAS CUENTAS POR COBRAR A CP</v>
          </cell>
          <cell r="C710">
            <v>0</v>
          </cell>
          <cell r="D710">
            <v>104495755.83</v>
          </cell>
          <cell r="E710">
            <v>50000</v>
          </cell>
          <cell r="F710">
            <v>104445755.83</v>
          </cell>
          <cell r="G710">
            <v>104445755.83</v>
          </cell>
        </row>
        <row r="711">
          <cell r="A711" t="str">
            <v>11299001</v>
          </cell>
          <cell r="B711" t="str">
            <v>11299001 COBROS BANCARIOS ADMON ANTERIOR</v>
          </cell>
          <cell r="C711">
            <v>0</v>
          </cell>
          <cell r="D711">
            <v>92448893.349999994</v>
          </cell>
          <cell r="E711">
            <v>50000</v>
          </cell>
          <cell r="F711">
            <v>92398893.349999994</v>
          </cell>
          <cell r="G711">
            <v>92398893.349999994</v>
          </cell>
        </row>
        <row r="712">
          <cell r="A712" t="str">
            <v>11299002</v>
          </cell>
          <cell r="B712" t="str">
            <v>11299002 DEPOSITOS NO REALIZADOS ADMON ANTERIOR</v>
          </cell>
          <cell r="C712">
            <v>0</v>
          </cell>
          <cell r="D712">
            <v>12046862.48</v>
          </cell>
          <cell r="E712">
            <v>0</v>
          </cell>
          <cell r="F712">
            <v>12046862.48</v>
          </cell>
          <cell r="G712">
            <v>12046862.48</v>
          </cell>
        </row>
        <row r="713">
          <cell r="A713" t="str">
            <v>11300000</v>
          </cell>
          <cell r="B713" t="str">
            <v>11300000 DERECHOS A RECIBIR BIENES O SERVICIOS</v>
          </cell>
          <cell r="C713">
            <v>100201396</v>
          </cell>
          <cell r="D713">
            <v>323003922.12</v>
          </cell>
          <cell r="E713">
            <v>336500588.98000002</v>
          </cell>
          <cell r="F713">
            <v>86704729.140000001</v>
          </cell>
          <cell r="G713">
            <v>86704729.140000001</v>
          </cell>
        </row>
        <row r="714">
          <cell r="A714" t="str">
            <v>11310000</v>
          </cell>
          <cell r="B714" t="str">
            <v>11310000 ANTICIPOS A PROVEEDORES POR ADQUISICIONES DE BIENES O PRESTACION DE SERVICIOS A CORTO PLAZO</v>
          </cell>
          <cell r="C714">
            <v>84555263.569999993</v>
          </cell>
          <cell r="D714">
            <v>258622757.63999999</v>
          </cell>
          <cell r="E714">
            <v>272083032.03000003</v>
          </cell>
          <cell r="F714">
            <v>71094989.180000007</v>
          </cell>
          <cell r="G714">
            <v>71094989.180000007</v>
          </cell>
        </row>
        <row r="715">
          <cell r="A715" t="str">
            <v>11311000</v>
          </cell>
          <cell r="B715" t="str">
            <v>11311000 ANTICIPO A PROVEEDORES POR ADQUISICION DE BIENES Y PRESTACION DE SERVICIOS A CORTO PLAZO</v>
          </cell>
          <cell r="C715">
            <v>84555263.569999993</v>
          </cell>
          <cell r="D715">
            <v>258622757.63999999</v>
          </cell>
          <cell r="E715">
            <v>272083032.03000003</v>
          </cell>
          <cell r="F715">
            <v>71094989.180000007</v>
          </cell>
          <cell r="G715">
            <v>71094989.180000007</v>
          </cell>
        </row>
        <row r="716">
          <cell r="A716" t="str">
            <v>11311001</v>
          </cell>
          <cell r="B716" t="str">
            <v>11311001 ANTICIPO A PROVEEDORES POR ADQUISICION DE BIENES Y PRESTACION DE SERVICIOS A CORTO PLAZO</v>
          </cell>
          <cell r="C716">
            <v>74170170.75999999</v>
          </cell>
          <cell r="D716">
            <v>257403158.09999999</v>
          </cell>
          <cell r="E716">
            <v>264756486.69000003</v>
          </cell>
          <cell r="F716">
            <v>66816842.170000002</v>
          </cell>
          <cell r="G716">
            <v>66816842.170000002</v>
          </cell>
        </row>
        <row r="717">
          <cell r="A717" t="str">
            <v>11311002</v>
          </cell>
          <cell r="B717" t="str">
            <v>11311002 ANTICIPO A PROVEEDORES 2012</v>
          </cell>
          <cell r="C717">
            <v>10385092.809999999</v>
          </cell>
          <cell r="D717">
            <v>1219599.54</v>
          </cell>
          <cell r="E717">
            <v>7326545.3399999999</v>
          </cell>
          <cell r="F717">
            <v>4278147.01</v>
          </cell>
          <cell r="G717">
            <v>4278147.01</v>
          </cell>
        </row>
        <row r="718">
          <cell r="A718" t="str">
            <v>11320000</v>
          </cell>
          <cell r="B718" t="str">
            <v>11320000 ANTICIPO A PROVEEDORES POR ADQUISICION DE BIENES INMUEBLES Y MUEBLES A CORTO PLAZO</v>
          </cell>
          <cell r="C718">
            <v>9000</v>
          </cell>
          <cell r="D718">
            <v>0</v>
          </cell>
          <cell r="E718">
            <v>0</v>
          </cell>
          <cell r="F718">
            <v>9000</v>
          </cell>
          <cell r="G718">
            <v>9000</v>
          </cell>
        </row>
        <row r="719">
          <cell r="A719" t="str">
            <v>11321000</v>
          </cell>
          <cell r="B719" t="str">
            <v>11321000 ANTICIPO A PROVEEDORES POR ADQUISICION DE BIENES INMUEBLES Y MUEBLES A CORTO PLAZO</v>
          </cell>
          <cell r="C719">
            <v>9000</v>
          </cell>
          <cell r="D719">
            <v>0</v>
          </cell>
          <cell r="E719">
            <v>0</v>
          </cell>
          <cell r="F719">
            <v>9000</v>
          </cell>
          <cell r="G719">
            <v>9000</v>
          </cell>
        </row>
        <row r="720">
          <cell r="A720" t="str">
            <v>11321001</v>
          </cell>
          <cell r="B720" t="str">
            <v>11321001 ANTICIPOS A PROVEEDORES POR ADQUISICION DE BIENES INMUEBLES Y MUEBLES A CORTO PLAZO</v>
          </cell>
          <cell r="C720">
            <v>9000</v>
          </cell>
          <cell r="D720">
            <v>0</v>
          </cell>
          <cell r="E720">
            <v>0</v>
          </cell>
          <cell r="F720">
            <v>9000</v>
          </cell>
          <cell r="G720">
            <v>9000</v>
          </cell>
        </row>
        <row r="721">
          <cell r="A721" t="str">
            <v>11340000</v>
          </cell>
          <cell r="B721" t="str">
            <v>11340000 ANTICIPO A CONTRATISTAS (OBRAS) A CORTO PLAZO</v>
          </cell>
          <cell r="C721">
            <v>15371722.150000002</v>
          </cell>
          <cell r="D721">
            <v>64231164.480000004</v>
          </cell>
          <cell r="E721">
            <v>64415573.449999996</v>
          </cell>
          <cell r="F721">
            <v>15187313.18</v>
          </cell>
          <cell r="G721">
            <v>15187313.18</v>
          </cell>
        </row>
        <row r="722">
          <cell r="A722" t="str">
            <v>11341000</v>
          </cell>
          <cell r="B722" t="str">
            <v>11341000 ANTICIPO A CONTRATISTAS POR OBRA PUBLICA EN BIENES DE DOMINIO PUBLICO</v>
          </cell>
          <cell r="C722">
            <v>15371722.150000002</v>
          </cell>
          <cell r="D722">
            <v>64231164.480000004</v>
          </cell>
          <cell r="E722">
            <v>64415573.449999996</v>
          </cell>
          <cell r="F722">
            <v>15187313.18</v>
          </cell>
          <cell r="G722">
            <v>15187313.18</v>
          </cell>
        </row>
        <row r="723">
          <cell r="A723" t="str">
            <v>11341001</v>
          </cell>
          <cell r="B723" t="str">
            <v>11341001 ANTICIPOS A PROVEEDORES CONTRATISTAS DE OBRA PUBLICA EN BIENES DE DOMINIO PUBLICO</v>
          </cell>
          <cell r="C723">
            <v>5933916.8700000001</v>
          </cell>
          <cell r="D723">
            <v>62017815.82</v>
          </cell>
          <cell r="E723">
            <v>55895953.119999997</v>
          </cell>
          <cell r="F723">
            <v>12055779.569999998</v>
          </cell>
          <cell r="G723">
            <v>12055779.569999998</v>
          </cell>
        </row>
        <row r="724">
          <cell r="A724" t="str">
            <v>11341002</v>
          </cell>
          <cell r="B724" t="str">
            <v>11341002 DEUDORES DIVERSOS INVERSION</v>
          </cell>
          <cell r="C724">
            <v>9437805.2800000012</v>
          </cell>
          <cell r="D724">
            <v>2213348.66</v>
          </cell>
          <cell r="E724">
            <v>8519620.3300000001</v>
          </cell>
          <cell r="F724">
            <v>3131533.6100000003</v>
          </cell>
          <cell r="G724">
            <v>3131533.6100000003</v>
          </cell>
        </row>
        <row r="725">
          <cell r="A725" t="str">
            <v>11390000</v>
          </cell>
          <cell r="B725" t="str">
            <v>11390000 OTROS DERECHOS A RECIBIR BIENES O SERVICIOS A CORTO PLAZO</v>
          </cell>
          <cell r="C725">
            <v>265410.27999999997</v>
          </cell>
          <cell r="D725">
            <v>150000</v>
          </cell>
          <cell r="E725">
            <v>1983.5</v>
          </cell>
          <cell r="F725">
            <v>413426.77999999997</v>
          </cell>
          <cell r="G725">
            <v>413426.77999999997</v>
          </cell>
        </row>
        <row r="726">
          <cell r="A726" t="str">
            <v>11391000</v>
          </cell>
          <cell r="B726" t="str">
            <v>11391000 OTROS DERECHOS A RECIBIR BIENES O SERVICIOS A CORTO PLAZO</v>
          </cell>
          <cell r="C726">
            <v>265410.27999999997</v>
          </cell>
          <cell r="D726">
            <v>150000</v>
          </cell>
          <cell r="E726">
            <v>1983.5</v>
          </cell>
          <cell r="F726">
            <v>413426.77999999997</v>
          </cell>
          <cell r="G726">
            <v>413426.77999999997</v>
          </cell>
        </row>
        <row r="727">
          <cell r="A727" t="str">
            <v>11391001</v>
          </cell>
          <cell r="B727" t="str">
            <v>11391001 ANTICIPO DE SUELDOS</v>
          </cell>
          <cell r="C727">
            <v>265410.27999999997</v>
          </cell>
          <cell r="D727">
            <v>150000</v>
          </cell>
          <cell r="E727">
            <v>1983.5</v>
          </cell>
          <cell r="F727">
            <v>413426.77999999997</v>
          </cell>
          <cell r="G727">
            <v>413426.77999999997</v>
          </cell>
        </row>
        <row r="728">
          <cell r="A728" t="str">
            <v>11400000</v>
          </cell>
          <cell r="B728" t="str">
            <v>11400000 INVENTARIOS</v>
          </cell>
          <cell r="C728">
            <v>1143574.6399999999</v>
          </cell>
          <cell r="D728">
            <v>3158670033.0300002</v>
          </cell>
          <cell r="E728">
            <v>3159813607.6700001</v>
          </cell>
          <cell r="F728">
            <v>0</v>
          </cell>
          <cell r="G728">
            <v>0</v>
          </cell>
        </row>
        <row r="729">
          <cell r="A729" t="str">
            <v>11450000</v>
          </cell>
          <cell r="B729" t="str">
            <v>11450000 MERCANCIAS EN TRANSITO</v>
          </cell>
          <cell r="C729">
            <v>1143574.6399999999</v>
          </cell>
          <cell r="D729">
            <v>3158670033.0300002</v>
          </cell>
          <cell r="E729">
            <v>3159813607.6700001</v>
          </cell>
          <cell r="F729">
            <v>0</v>
          </cell>
          <cell r="G729">
            <v>0</v>
          </cell>
        </row>
        <row r="730">
          <cell r="A730" t="str">
            <v>11454000</v>
          </cell>
          <cell r="B730" t="str">
            <v>11454000 BIENES MUEBLES EN TRANSITO</v>
          </cell>
          <cell r="C730">
            <v>1143574.6399999999</v>
          </cell>
          <cell r="D730">
            <v>3158670033.0300002</v>
          </cell>
          <cell r="E730">
            <v>3159813607.6700001</v>
          </cell>
          <cell r="F730">
            <v>0</v>
          </cell>
          <cell r="G730">
            <v>0</v>
          </cell>
        </row>
        <row r="731">
          <cell r="A731" t="str">
            <v>11454001</v>
          </cell>
          <cell r="B731" t="str">
            <v>11454001 BIENES MUEBLES EN TRANSITO</v>
          </cell>
          <cell r="C731">
            <v>1143574.6399999999</v>
          </cell>
          <cell r="D731">
            <v>3158670033.0300002</v>
          </cell>
          <cell r="E731">
            <v>3159813607.6700001</v>
          </cell>
          <cell r="F731">
            <v>0</v>
          </cell>
          <cell r="G731">
            <v>0</v>
          </cell>
        </row>
        <row r="732">
          <cell r="A732" t="str">
            <v>12000000</v>
          </cell>
          <cell r="B732" t="str">
            <v>12000000 ACTIVO NO CIRCULANTE</v>
          </cell>
          <cell r="C732">
            <v>12204591603.41</v>
          </cell>
          <cell r="D732">
            <v>1272725141.2899997</v>
          </cell>
          <cell r="E732">
            <v>1468747244.7</v>
          </cell>
          <cell r="F732">
            <v>12008569499.999996</v>
          </cell>
          <cell r="G732">
            <v>12008569499.999996</v>
          </cell>
        </row>
        <row r="733">
          <cell r="A733" t="str">
            <v>12100000</v>
          </cell>
          <cell r="B733" t="str">
            <v>12100000 INVERSIONES FINANCIERAS DE LARGO PLAZO</v>
          </cell>
          <cell r="C733">
            <v>718330172.06999993</v>
          </cell>
          <cell r="D733">
            <v>394709682.36999995</v>
          </cell>
          <cell r="E733">
            <v>593117732.48000002</v>
          </cell>
          <cell r="F733">
            <v>519922121.95999998</v>
          </cell>
          <cell r="G733">
            <v>519922121.95999998</v>
          </cell>
        </row>
        <row r="734">
          <cell r="A734" t="str">
            <v>12130000</v>
          </cell>
          <cell r="B734" t="str">
            <v>12130000 FIDEICOMISOS, MANDATOS Y CONTRATOS ANALOGOS</v>
          </cell>
          <cell r="C734">
            <v>718330172.06999993</v>
          </cell>
          <cell r="D734">
            <v>394709682.36999995</v>
          </cell>
          <cell r="E734">
            <v>593117732.48000002</v>
          </cell>
          <cell r="F734">
            <v>519922121.95999998</v>
          </cell>
          <cell r="G734">
            <v>519922121.95999998</v>
          </cell>
        </row>
        <row r="735">
          <cell r="A735" t="str">
            <v>12137000</v>
          </cell>
          <cell r="B735" t="str">
            <v>12137000 FIDEICOMISOS, MANDATOS Y CONTRATOS ANALOGOS DE ENTIDADES FEDERATIVAS</v>
          </cell>
          <cell r="C735">
            <v>718330172.06999993</v>
          </cell>
          <cell r="D735">
            <v>394709682.36999995</v>
          </cell>
          <cell r="E735">
            <v>593117732.48000002</v>
          </cell>
          <cell r="F735">
            <v>519922121.95999998</v>
          </cell>
          <cell r="G735">
            <v>519922121.95999998</v>
          </cell>
        </row>
        <row r="736">
          <cell r="A736" t="str">
            <v>12137001</v>
          </cell>
          <cell r="B736" t="str">
            <v>12137001 FIDEICOMISO 20 40 BANOBRAS</v>
          </cell>
          <cell r="C736">
            <v>0</v>
          </cell>
          <cell r="D736">
            <v>10447406.52</v>
          </cell>
          <cell r="E736">
            <v>10447406.52</v>
          </cell>
          <cell r="F736">
            <v>0</v>
          </cell>
          <cell r="G736">
            <v>0</v>
          </cell>
        </row>
        <row r="737">
          <cell r="A737" t="str">
            <v>12137002</v>
          </cell>
          <cell r="B737" t="str">
            <v>12137002 FIDEICOMISO SANTANDER FAFEF FAISE</v>
          </cell>
          <cell r="C737">
            <v>26174806.010000002</v>
          </cell>
          <cell r="D737">
            <v>21550591.640000001</v>
          </cell>
          <cell r="E737">
            <v>23328393.699999999</v>
          </cell>
          <cell r="F737">
            <v>24397003.949999999</v>
          </cell>
          <cell r="G737">
            <v>24397003.949999999</v>
          </cell>
        </row>
        <row r="738">
          <cell r="A738" t="str">
            <v>12137003</v>
          </cell>
          <cell r="B738" t="str">
            <v>12137003 FIDEICOMISO SANTANDER FOMUN</v>
          </cell>
          <cell r="C738">
            <v>442485.75</v>
          </cell>
          <cell r="D738">
            <v>6543822.54</v>
          </cell>
          <cell r="E738">
            <v>6546725.46</v>
          </cell>
          <cell r="F738">
            <v>439582.83</v>
          </cell>
          <cell r="G738">
            <v>439582.83</v>
          </cell>
        </row>
        <row r="739">
          <cell r="A739" t="str">
            <v>12137006</v>
          </cell>
          <cell r="B739" t="str">
            <v>12137006 FIDEICOMISO FONDO METROPOLITANO DE LA LAGUNA</v>
          </cell>
          <cell r="C739">
            <v>231747119.90000001</v>
          </cell>
          <cell r="D739">
            <v>134566696.59999999</v>
          </cell>
          <cell r="E739">
            <v>24744892.23</v>
          </cell>
          <cell r="F739">
            <v>341568924.26999998</v>
          </cell>
          <cell r="G739">
            <v>341568924.26999998</v>
          </cell>
        </row>
        <row r="740">
          <cell r="A740" t="str">
            <v>12137007</v>
          </cell>
          <cell r="B740" t="str">
            <v>12137007 FIDEICOMISO IRREVOCABLE DE ADMINISTRACION Y FUENTE DE PAGO 2001523-0 SANTANDER</v>
          </cell>
          <cell r="C740">
            <v>10000</v>
          </cell>
          <cell r="D740">
            <v>0</v>
          </cell>
          <cell r="E740">
            <v>0</v>
          </cell>
          <cell r="F740">
            <v>10000</v>
          </cell>
          <cell r="G740">
            <v>10000</v>
          </cell>
        </row>
        <row r="741">
          <cell r="A741" t="str">
            <v>12137008</v>
          </cell>
          <cell r="B741" t="str">
            <v>12137008 FIDEICOMISO PIPS</v>
          </cell>
          <cell r="C741">
            <v>57277012.909999996</v>
          </cell>
          <cell r="D741">
            <v>51745723.259999998</v>
          </cell>
          <cell r="E741">
            <v>51849824.979999997</v>
          </cell>
          <cell r="F741">
            <v>57172911.189999998</v>
          </cell>
          <cell r="G741">
            <v>57172911.189999998</v>
          </cell>
        </row>
        <row r="742">
          <cell r="A742" t="str">
            <v>12137009</v>
          </cell>
          <cell r="B742" t="str">
            <v>12137009 FIDEICOMISO FAISM</v>
          </cell>
          <cell r="C742">
            <v>521144.81</v>
          </cell>
          <cell r="D742">
            <v>9168.51</v>
          </cell>
          <cell r="E742">
            <v>530313.31999999995</v>
          </cell>
          <cell r="F742">
            <v>0</v>
          </cell>
          <cell r="G742">
            <v>0</v>
          </cell>
        </row>
        <row r="743">
          <cell r="A743" t="str">
            <v>12137010</v>
          </cell>
          <cell r="B743" t="str">
            <v>12137010 FIDEICOMISO 0008</v>
          </cell>
          <cell r="C743">
            <v>90775456.799999997</v>
          </cell>
          <cell r="D743">
            <v>169891059.47</v>
          </cell>
          <cell r="E743">
            <v>166578054.96000001</v>
          </cell>
          <cell r="F743">
            <v>94088461.310000002</v>
          </cell>
          <cell r="G743">
            <v>94088461.310000002</v>
          </cell>
        </row>
        <row r="744">
          <cell r="A744" t="str">
            <v>12137011</v>
          </cell>
          <cell r="B744" t="str">
            <v>12137011 FIDEICOMISO DE TECNOLOGIAS EDUCATIVAS DE LA SECRETARIA DE EDUCACION</v>
          </cell>
          <cell r="C744">
            <v>2142436.2999999998</v>
          </cell>
          <cell r="D744">
            <v>0</v>
          </cell>
          <cell r="E744">
            <v>0</v>
          </cell>
          <cell r="F744">
            <v>2142436.2999999998</v>
          </cell>
          <cell r="G744">
            <v>2142436.2999999998</v>
          </cell>
        </row>
        <row r="745">
          <cell r="A745" t="str">
            <v>12137012</v>
          </cell>
          <cell r="B745" t="str">
            <v>12137012 PROVISION PARA GRATIFICACION ANUAL</v>
          </cell>
          <cell r="C745">
            <v>309139709.58999997</v>
          </cell>
          <cell r="D745">
            <v>-44786.17</v>
          </cell>
          <cell r="E745">
            <v>309092121.31</v>
          </cell>
          <cell r="F745">
            <v>2802.11</v>
          </cell>
          <cell r="G745">
            <v>2802.11</v>
          </cell>
        </row>
        <row r="746">
          <cell r="A746" t="str">
            <v>12137014</v>
          </cell>
          <cell r="B746" t="str">
            <v>12137014 FIDEICOMISO PARA EL DESARROLLO DEL CENTRO LOGISTICO INDUSTRIAL Y DE SERVICIOS DE DURANGO (CLID)</v>
          </cell>
          <cell r="C746">
            <v>100000</v>
          </cell>
          <cell r="D746">
            <v>0</v>
          </cell>
          <cell r="E746">
            <v>0</v>
          </cell>
          <cell r="F746">
            <v>100000</v>
          </cell>
          <cell r="G746">
            <v>100000</v>
          </cell>
        </row>
        <row r="747">
          <cell r="A747" t="str">
            <v>12300000</v>
          </cell>
          <cell r="B747" t="str">
            <v>12300000 BIENES INMUEBLES, INFRAESTRUCTURA Y CONSTRUCCIONES EN PROCESO</v>
          </cell>
          <cell r="C747">
            <v>11652736384.870001</v>
          </cell>
          <cell r="D747">
            <v>761801142.16000009</v>
          </cell>
          <cell r="E747">
            <v>837085751.50999999</v>
          </cell>
          <cell r="F747">
            <v>11577451775.52</v>
          </cell>
          <cell r="G747">
            <v>11577451775.52</v>
          </cell>
        </row>
        <row r="748">
          <cell r="A748" t="str">
            <v>12310000</v>
          </cell>
          <cell r="B748" t="str">
            <v>12310000 TERRENOS</v>
          </cell>
          <cell r="C748">
            <v>1494220672.96</v>
          </cell>
          <cell r="D748">
            <v>0</v>
          </cell>
          <cell r="E748">
            <v>0</v>
          </cell>
          <cell r="F748">
            <v>1494220672.96</v>
          </cell>
          <cell r="G748">
            <v>1494220672.96</v>
          </cell>
        </row>
        <row r="749">
          <cell r="A749" t="str">
            <v>12311000</v>
          </cell>
          <cell r="B749" t="str">
            <v>12311000 TERRENOS</v>
          </cell>
          <cell r="C749">
            <v>1494220672.96</v>
          </cell>
          <cell r="D749">
            <v>0</v>
          </cell>
          <cell r="E749">
            <v>0</v>
          </cell>
          <cell r="F749">
            <v>1494220672.96</v>
          </cell>
          <cell r="G749">
            <v>1494220672.96</v>
          </cell>
        </row>
        <row r="750">
          <cell r="A750" t="str">
            <v>12311001</v>
          </cell>
          <cell r="B750" t="str">
            <v>12311001 TERRENOS</v>
          </cell>
          <cell r="C750">
            <v>1494220672.96</v>
          </cell>
          <cell r="D750">
            <v>0</v>
          </cell>
          <cell r="E750">
            <v>0</v>
          </cell>
          <cell r="F750">
            <v>1494220672.96</v>
          </cell>
          <cell r="G750">
            <v>1494220672.96</v>
          </cell>
        </row>
        <row r="751">
          <cell r="A751" t="str">
            <v>12330000</v>
          </cell>
          <cell r="B751" t="str">
            <v>12330000 EDIFICIOS NO HABITACIONALES</v>
          </cell>
          <cell r="C751">
            <v>4782363136.6400003</v>
          </cell>
          <cell r="D751">
            <v>139675203.54000002</v>
          </cell>
          <cell r="E751">
            <v>125474034.81999999</v>
          </cell>
          <cell r="F751">
            <v>4796564305.3600006</v>
          </cell>
          <cell r="G751">
            <v>4796564305.3600006</v>
          </cell>
        </row>
        <row r="752">
          <cell r="A752" t="str">
            <v>12331000</v>
          </cell>
          <cell r="B752" t="str">
            <v>12331000 EDIFICIOS NO HABITACIONALES</v>
          </cell>
          <cell r="C752">
            <v>4782363136.6400003</v>
          </cell>
          <cell r="D752">
            <v>139675203.54000002</v>
          </cell>
          <cell r="E752">
            <v>125474034.81999999</v>
          </cell>
          <cell r="F752">
            <v>4796564305.3600006</v>
          </cell>
          <cell r="G752">
            <v>4796564305.3600006</v>
          </cell>
        </row>
        <row r="753">
          <cell r="A753" t="str">
            <v>12331001</v>
          </cell>
          <cell r="B753" t="str">
            <v>12331001 EDIFICIOS Y LOCALES</v>
          </cell>
          <cell r="C753">
            <v>4687543194.0799999</v>
          </cell>
          <cell r="D753">
            <v>137679716.83000001</v>
          </cell>
          <cell r="E753">
            <v>125474034.81999999</v>
          </cell>
          <cell r="F753">
            <v>4699748876.0900002</v>
          </cell>
          <cell r="G753">
            <v>4699748876.0900002</v>
          </cell>
        </row>
        <row r="754">
          <cell r="A754" t="str">
            <v>12331002</v>
          </cell>
          <cell r="B754" t="str">
            <v>12331002 CONSTRUCCIONES Y REMODELACIONES</v>
          </cell>
          <cell r="C754">
            <v>94819942.560000002</v>
          </cell>
          <cell r="D754">
            <v>1995486.71</v>
          </cell>
          <cell r="E754">
            <v>0</v>
          </cell>
          <cell r="F754">
            <v>96815429.269999996</v>
          </cell>
          <cell r="G754">
            <v>96815429.269999996</v>
          </cell>
        </row>
        <row r="755">
          <cell r="A755" t="str">
            <v>12340000</v>
          </cell>
          <cell r="B755" t="str">
            <v>12340000 INFRAESTRUCTURA</v>
          </cell>
          <cell r="C755">
            <v>93461238.150000006</v>
          </cell>
          <cell r="D755">
            <v>167994608.11000001</v>
          </cell>
          <cell r="E755">
            <v>167994608.11000001</v>
          </cell>
          <cell r="F755">
            <v>93461238.150000006</v>
          </cell>
          <cell r="G755">
            <v>93461238.150000006</v>
          </cell>
        </row>
        <row r="756">
          <cell r="A756" t="str">
            <v>12341000</v>
          </cell>
          <cell r="B756" t="str">
            <v>12341000 INFRAESTRUCTURA DE CARRETERAS</v>
          </cell>
          <cell r="C756">
            <v>80718995.969999999</v>
          </cell>
          <cell r="D756">
            <v>157566486.77000001</v>
          </cell>
          <cell r="E756">
            <v>157566486.77000001</v>
          </cell>
          <cell r="F756">
            <v>80718995.969999999</v>
          </cell>
          <cell r="G756">
            <v>80718995.969999999</v>
          </cell>
        </row>
        <row r="757">
          <cell r="A757" t="str">
            <v>12341001</v>
          </cell>
          <cell r="B757" t="str">
            <v>12341001 INFRAESTRUCTURA DE CARRETERAS</v>
          </cell>
          <cell r="C757">
            <v>80718995.969999999</v>
          </cell>
          <cell r="D757">
            <v>157566486.77000001</v>
          </cell>
          <cell r="E757">
            <v>157566486.77000001</v>
          </cell>
          <cell r="F757">
            <v>80718995.969999999</v>
          </cell>
          <cell r="G757">
            <v>80718995.969999999</v>
          </cell>
        </row>
        <row r="758">
          <cell r="A758" t="str">
            <v>12342000</v>
          </cell>
          <cell r="B758" t="str">
            <v>12342000 INFRAESTRUCTURA FERROVIARIA Y MULTIMODAL</v>
          </cell>
          <cell r="C758">
            <v>12272459.699999999</v>
          </cell>
          <cell r="D758">
            <v>0</v>
          </cell>
          <cell r="E758">
            <v>0</v>
          </cell>
          <cell r="F758">
            <v>12272459.699999999</v>
          </cell>
          <cell r="G758">
            <v>12272459.699999999</v>
          </cell>
        </row>
        <row r="759">
          <cell r="A759" t="str">
            <v>12342001</v>
          </cell>
          <cell r="B759" t="str">
            <v>12342001 INFRAESTRUCTURA FERROVIARIA Y MULTIMODAL</v>
          </cell>
          <cell r="C759">
            <v>12272459.699999999</v>
          </cell>
          <cell r="D759">
            <v>0</v>
          </cell>
          <cell r="E759">
            <v>0</v>
          </cell>
          <cell r="F759">
            <v>12272459.699999999</v>
          </cell>
          <cell r="G759">
            <v>12272459.699999999</v>
          </cell>
        </row>
        <row r="760">
          <cell r="A760" t="str">
            <v>12345000</v>
          </cell>
          <cell r="B760" t="str">
            <v>12345000 INFRAESTRUCTURA DE TELECOMUNICACIONES</v>
          </cell>
          <cell r="C760">
            <v>469782.48</v>
          </cell>
          <cell r="D760">
            <v>0</v>
          </cell>
          <cell r="E760">
            <v>0</v>
          </cell>
          <cell r="F760">
            <v>469782.48</v>
          </cell>
          <cell r="G760">
            <v>469782.48</v>
          </cell>
        </row>
        <row r="761">
          <cell r="A761" t="str">
            <v>12345001</v>
          </cell>
          <cell r="B761" t="str">
            <v>12345001 INFRAESTRUCTURA DE TELECOMUNICACIONES</v>
          </cell>
          <cell r="C761">
            <v>469782.48</v>
          </cell>
          <cell r="D761">
            <v>0</v>
          </cell>
          <cell r="E761">
            <v>0</v>
          </cell>
          <cell r="F761">
            <v>469782.48</v>
          </cell>
          <cell r="G761">
            <v>469782.48</v>
          </cell>
        </row>
        <row r="762">
          <cell r="A762" t="str">
            <v>12346000</v>
          </cell>
          <cell r="B762" t="str">
            <v>12346000 INFRAESTRUCTURA DE AGUA POTABLE, SANEAMIENTO, HIDROAGRICOLA Y CONTROL DE INUNDACIONES</v>
          </cell>
          <cell r="C762">
            <v>0</v>
          </cell>
          <cell r="D762">
            <v>10428121.34</v>
          </cell>
          <cell r="E762">
            <v>10428121.34</v>
          </cell>
          <cell r="F762">
            <v>0</v>
          </cell>
          <cell r="G762">
            <v>0</v>
          </cell>
        </row>
        <row r="763">
          <cell r="A763" t="str">
            <v>12346001</v>
          </cell>
          <cell r="B763" t="str">
            <v>12346001 INFRAESTRUCTURA DE AGUA POTABLE, SANEAMIENTO, HIDROAGRICOLA Y CONTROL DE INUNDACIONES</v>
          </cell>
          <cell r="C763">
            <v>0</v>
          </cell>
          <cell r="D763">
            <v>10428121.34</v>
          </cell>
          <cell r="E763">
            <v>10428121.34</v>
          </cell>
          <cell r="F763">
            <v>0</v>
          </cell>
          <cell r="G763">
            <v>0</v>
          </cell>
        </row>
        <row r="764">
          <cell r="A764" t="str">
            <v>12350000</v>
          </cell>
          <cell r="B764" t="str">
            <v>12350000 CONSTRUCCIONES EN PROCESO EN BIENES DE DOMINIO PUBLICO</v>
          </cell>
          <cell r="C764">
            <v>5149059343.2299986</v>
          </cell>
          <cell r="D764">
            <v>454131330.51000005</v>
          </cell>
          <cell r="E764">
            <v>538607237.96000004</v>
          </cell>
          <cell r="F764">
            <v>5064583435.7799997</v>
          </cell>
          <cell r="G764">
            <v>5064583435.7799997</v>
          </cell>
        </row>
        <row r="765">
          <cell r="A765" t="str">
            <v>12352000</v>
          </cell>
          <cell r="B765" t="str">
            <v>12352000 EDIFICACION NO HABITACIONAL EN PROCESO</v>
          </cell>
          <cell r="C765">
            <v>1464581821.9300003</v>
          </cell>
          <cell r="D765">
            <v>137405382.45999998</v>
          </cell>
          <cell r="E765">
            <v>132030959.98999999</v>
          </cell>
          <cell r="F765">
            <v>1469956244.3999999</v>
          </cell>
          <cell r="G765">
            <v>1469956244.3999999</v>
          </cell>
        </row>
        <row r="766">
          <cell r="A766" t="str">
            <v>12352001</v>
          </cell>
          <cell r="B766" t="str">
            <v>12352001 EDIFICACION DE NAVES Y PLANTAS INDUSTRIALES</v>
          </cell>
          <cell r="C766">
            <v>12497416.92</v>
          </cell>
          <cell r="D766">
            <v>0</v>
          </cell>
          <cell r="E766">
            <v>0</v>
          </cell>
          <cell r="F766">
            <v>12497416.92</v>
          </cell>
          <cell r="G766">
            <v>12497416.92</v>
          </cell>
        </row>
        <row r="767">
          <cell r="A767" t="str">
            <v>12352002</v>
          </cell>
          <cell r="B767" t="str">
            <v>12352002 EDIFICACION DE INMUEBLES INSTITUCIONALES</v>
          </cell>
          <cell r="C767">
            <v>3961740.29</v>
          </cell>
          <cell r="D767">
            <v>0</v>
          </cell>
          <cell r="E767">
            <v>0</v>
          </cell>
          <cell r="F767">
            <v>3961740.29</v>
          </cell>
          <cell r="G767">
            <v>3961740.29</v>
          </cell>
        </row>
        <row r="768">
          <cell r="A768" t="str">
            <v>12352003</v>
          </cell>
          <cell r="B768" t="str">
            <v>12352003 EDIFICACION DE INMUEBLES DE SERVICIO</v>
          </cell>
          <cell r="C768">
            <v>1117660187.6100001</v>
          </cell>
          <cell r="D768">
            <v>118288682.30999997</v>
          </cell>
          <cell r="E768">
            <v>72990373.409999996</v>
          </cell>
          <cell r="F768">
            <v>1162958496.5099998</v>
          </cell>
          <cell r="G768">
            <v>1162958496.5099998</v>
          </cell>
        </row>
        <row r="769">
          <cell r="A769" t="str">
            <v>12352004</v>
          </cell>
          <cell r="B769" t="str">
            <v>12352004 EDIFICACION DE ESPACIOS PUBLICOS</v>
          </cell>
          <cell r="C769">
            <v>330462477.11000013</v>
          </cell>
          <cell r="D769">
            <v>19116700.149999999</v>
          </cell>
          <cell r="E769">
            <v>59040586.579999998</v>
          </cell>
          <cell r="F769">
            <v>290538590.68000013</v>
          </cell>
          <cell r="G769">
            <v>290538590.68000013</v>
          </cell>
        </row>
        <row r="770">
          <cell r="A770" t="str">
            <v>12353000</v>
          </cell>
          <cell r="B770" t="str">
            <v>12353000 CONSTRUCCION DE OBRAS PARA EL ABASTECIMIENTO DE AGUA, PETROLEO, GAS, ELECTRICIDAD Y TELECOMUNICACIONES EN PROCESO</v>
          </cell>
          <cell r="C770">
            <v>5224459.3</v>
          </cell>
          <cell r="D770">
            <v>0</v>
          </cell>
          <cell r="E770">
            <v>0</v>
          </cell>
          <cell r="F770">
            <v>5224459.3</v>
          </cell>
          <cell r="G770">
            <v>5224459.3</v>
          </cell>
        </row>
        <row r="771">
          <cell r="A771" t="str">
            <v>12353001</v>
          </cell>
          <cell r="B771" t="str">
            <v>12353001 CONSTRUCCION DE OBRAS PARA EL ABASTECIMIENTO DE AGUA, PETROLEO, GAS, ELECTRICIDAD Y TELECOMUNICACIONES EN PROCESO</v>
          </cell>
          <cell r="C771">
            <v>5224459.3</v>
          </cell>
          <cell r="D771">
            <v>0</v>
          </cell>
          <cell r="E771">
            <v>0</v>
          </cell>
          <cell r="F771">
            <v>5224459.3</v>
          </cell>
          <cell r="G771">
            <v>5224459.3</v>
          </cell>
        </row>
        <row r="772">
          <cell r="A772" t="str">
            <v>12354000</v>
          </cell>
          <cell r="B772" t="str">
            <v>12354000 DIVISION DE TERRENOS Y CONSTRUCCION DE OBRAS DE URBANIZACION EN PROCESO</v>
          </cell>
          <cell r="C772">
            <v>109232093.49000001</v>
          </cell>
          <cell r="D772">
            <v>481587.18</v>
          </cell>
          <cell r="E772">
            <v>0</v>
          </cell>
          <cell r="F772">
            <v>109713680.67000002</v>
          </cell>
          <cell r="G772">
            <v>109713680.67000002</v>
          </cell>
        </row>
        <row r="773">
          <cell r="A773" t="str">
            <v>12354002</v>
          </cell>
          <cell r="B773" t="str">
            <v>12354002 CONSTRUCCION DE OBRAS DE URBANIZACION</v>
          </cell>
          <cell r="C773">
            <v>109232093.49000001</v>
          </cell>
          <cell r="D773">
            <v>481587.18</v>
          </cell>
          <cell r="E773">
            <v>0</v>
          </cell>
          <cell r="F773">
            <v>109713680.67000002</v>
          </cell>
          <cell r="G773">
            <v>109713680.67000002</v>
          </cell>
        </row>
        <row r="774">
          <cell r="A774" t="str">
            <v>12355000</v>
          </cell>
          <cell r="B774" t="str">
            <v>12355000 CONSTRUCCION DE VIAS DE COMUNICACION EN PROCESO</v>
          </cell>
          <cell r="C774">
            <v>2939705009.1699991</v>
          </cell>
          <cell r="D774">
            <v>282536674.87000006</v>
          </cell>
          <cell r="E774">
            <v>354170259.93000001</v>
          </cell>
          <cell r="F774">
            <v>2868071424.1099997</v>
          </cell>
          <cell r="G774">
            <v>2868071424.1099997</v>
          </cell>
        </row>
        <row r="775">
          <cell r="A775" t="str">
            <v>12355001</v>
          </cell>
          <cell r="B775" t="str">
            <v>12355001 CONSTRUCCION DE VIAS DE COMUNICACION EN PROCESO</v>
          </cell>
          <cell r="C775">
            <v>1738253324.059999</v>
          </cell>
          <cell r="D775">
            <v>237861130.50000006</v>
          </cell>
          <cell r="E775">
            <v>354170259.93000001</v>
          </cell>
          <cell r="F775">
            <v>1621944194.6299996</v>
          </cell>
          <cell r="G775">
            <v>1621944194.6299996</v>
          </cell>
        </row>
        <row r="776">
          <cell r="A776" t="str">
            <v>12355002</v>
          </cell>
          <cell r="B776" t="str">
            <v>12355002 PROYECTOS DE INVERSION Y PRESTACION DE SERVICIOS (PIPS)</v>
          </cell>
          <cell r="C776">
            <v>1201451685.1099999</v>
          </cell>
          <cell r="D776">
            <v>44675544.369999997</v>
          </cell>
          <cell r="E776">
            <v>0</v>
          </cell>
          <cell r="F776">
            <v>1246127229.4800003</v>
          </cell>
          <cell r="G776">
            <v>1246127229.4800003</v>
          </cell>
        </row>
        <row r="777">
          <cell r="A777" t="str">
            <v>12357000</v>
          </cell>
          <cell r="B777" t="str">
            <v>12357000 INSTALACIONES Y EQUIPAMIENTO EN CONSTRUCCIONES EN PROCESO</v>
          </cell>
          <cell r="C777">
            <v>526178541.11000007</v>
          </cell>
          <cell r="D777">
            <v>31181067.279999994</v>
          </cell>
          <cell r="E777">
            <v>51775443.980000027</v>
          </cell>
          <cell r="F777">
            <v>505584164.40999997</v>
          </cell>
          <cell r="G777">
            <v>505584164.40999997</v>
          </cell>
        </row>
        <row r="778">
          <cell r="A778" t="str">
            <v>12357001</v>
          </cell>
          <cell r="B778" t="str">
            <v>12357001 INSTALACIONES Y EQUIPAMIENTO EN CONSTRUCCIONES EN PROCESO</v>
          </cell>
          <cell r="C778">
            <v>664452.66</v>
          </cell>
          <cell r="D778">
            <v>0</v>
          </cell>
          <cell r="E778">
            <v>0</v>
          </cell>
          <cell r="F778">
            <v>664452.66</v>
          </cell>
          <cell r="G778">
            <v>664452.66</v>
          </cell>
        </row>
        <row r="779">
          <cell r="A779" t="str">
            <v>12357002</v>
          </cell>
          <cell r="B779" t="str">
            <v>12357002 PROYECTOS PRODUCTIVOS CONCERTADOS</v>
          </cell>
          <cell r="C779">
            <v>515078048.59000003</v>
          </cell>
          <cell r="D779">
            <v>31128818.389999993</v>
          </cell>
          <cell r="E779">
            <v>51774273.380000025</v>
          </cell>
          <cell r="F779">
            <v>494432593.59999996</v>
          </cell>
          <cell r="G779">
            <v>494432593.59999996</v>
          </cell>
        </row>
        <row r="780">
          <cell r="A780" t="str">
            <v>12357003</v>
          </cell>
          <cell r="B780" t="str">
            <v>12357003 ESTUDIOS FORMULACION Y EVALUACION DE PROYECTOS</v>
          </cell>
          <cell r="C780">
            <v>10436039.859999999</v>
          </cell>
          <cell r="D780">
            <v>52248.89</v>
          </cell>
          <cell r="E780">
            <v>1170.5999999999999</v>
          </cell>
          <cell r="F780">
            <v>10487118.15</v>
          </cell>
          <cell r="G780">
            <v>10487118.15</v>
          </cell>
        </row>
        <row r="781">
          <cell r="A781" t="str">
            <v>12359000</v>
          </cell>
          <cell r="B781" t="str">
            <v>12359000 TRABAJOS DE ACABADOS EN EDIFICACIONES Y OTROS TRABAJOS ESPECIALIZADOS EN PROCESO</v>
          </cell>
          <cell r="C781">
            <v>104137418.22999999</v>
          </cell>
          <cell r="D781">
            <v>2526618.7199999997</v>
          </cell>
          <cell r="E781">
            <v>630574.06000000006</v>
          </cell>
          <cell r="F781">
            <v>106033462.88999999</v>
          </cell>
          <cell r="G781">
            <v>106033462.88999999</v>
          </cell>
        </row>
        <row r="782">
          <cell r="A782" t="str">
            <v>12359001</v>
          </cell>
          <cell r="B782" t="str">
            <v>12359001 TRABAJOS DE ACABADOS EN EDIFICACIONES Y OTROS TRABAJOS ESPECIALIZADOS EN PROCESO</v>
          </cell>
          <cell r="C782">
            <v>104137418.22999999</v>
          </cell>
          <cell r="D782">
            <v>2526618.7199999997</v>
          </cell>
          <cell r="E782">
            <v>630574.06000000006</v>
          </cell>
          <cell r="F782">
            <v>106033462.88999999</v>
          </cell>
          <cell r="G782">
            <v>106033462.88999999</v>
          </cell>
        </row>
        <row r="783">
          <cell r="A783" t="str">
            <v>12360000</v>
          </cell>
          <cell r="B783" t="str">
            <v>12360000 CONSTRUCCIONES EN PROCESO EN BIENES PROPIOS</v>
          </cell>
          <cell r="C783">
            <v>72649557.699999988</v>
          </cell>
          <cell r="D783">
            <v>0</v>
          </cell>
          <cell r="E783">
            <v>5009870.62</v>
          </cell>
          <cell r="F783">
            <v>67639687.079999983</v>
          </cell>
          <cell r="G783">
            <v>67639687.079999983</v>
          </cell>
        </row>
        <row r="784">
          <cell r="A784" t="str">
            <v>12362000</v>
          </cell>
          <cell r="B784" t="str">
            <v>12362000 EDIFICACION NO HABITACIONAL EN PROCESO</v>
          </cell>
          <cell r="C784">
            <v>48815657.589999996</v>
          </cell>
          <cell r="D784">
            <v>0</v>
          </cell>
          <cell r="E784">
            <v>5009870.62</v>
          </cell>
          <cell r="F784">
            <v>43805786.969999991</v>
          </cell>
          <cell r="G784">
            <v>43805786.969999991</v>
          </cell>
        </row>
        <row r="785">
          <cell r="A785" t="str">
            <v>12362002</v>
          </cell>
          <cell r="B785" t="str">
            <v>12362002 EDIFICACION DE INMUEBLES INSTITUCIONALES</v>
          </cell>
          <cell r="C785">
            <v>11283711.17</v>
          </cell>
          <cell r="D785">
            <v>0</v>
          </cell>
          <cell r="E785">
            <v>5009870.62</v>
          </cell>
          <cell r="F785">
            <v>6273840.5499999998</v>
          </cell>
          <cell r="G785">
            <v>6273840.5499999998</v>
          </cell>
        </row>
        <row r="786">
          <cell r="A786" t="str">
            <v>12362003</v>
          </cell>
          <cell r="B786" t="str">
            <v>12362003 EDIFICACION DE INMUEBLES DE SERVICIOS</v>
          </cell>
          <cell r="C786">
            <v>37531946.419999994</v>
          </cell>
          <cell r="D786">
            <v>0</v>
          </cell>
          <cell r="E786">
            <v>0</v>
          </cell>
          <cell r="F786">
            <v>37531946.419999994</v>
          </cell>
          <cell r="G786">
            <v>37531946.419999994</v>
          </cell>
        </row>
        <row r="787">
          <cell r="A787" t="str">
            <v>12363000</v>
          </cell>
          <cell r="B787" t="str">
            <v>12363000 CONSTRUCCION DE OBRAS PARA EL ABASTECIMIENTO DE AGUA, PETROLEO, GAS, ELECTRICIDAD Y TELECOMUNICACIONES EN PROCESO</v>
          </cell>
          <cell r="C787">
            <v>3215675.05</v>
          </cell>
          <cell r="D787">
            <v>0</v>
          </cell>
          <cell r="E787">
            <v>0</v>
          </cell>
          <cell r="F787">
            <v>3215675.05</v>
          </cell>
          <cell r="G787">
            <v>3215675.05</v>
          </cell>
        </row>
        <row r="788">
          <cell r="A788" t="str">
            <v>12363001</v>
          </cell>
          <cell r="B788" t="str">
            <v>12363001 CONSTRUCCION DE OBRAS PARA EL ABASTECIMIENTO DE AGUA, PETROLEO, GAS, ELECTRICIDAD Y TELECOMUNICACIONES EN PROCESO</v>
          </cell>
          <cell r="C788">
            <v>3215675.05</v>
          </cell>
          <cell r="D788">
            <v>0</v>
          </cell>
          <cell r="E788">
            <v>0</v>
          </cell>
          <cell r="F788">
            <v>3215675.05</v>
          </cell>
          <cell r="G788">
            <v>3215675.05</v>
          </cell>
        </row>
        <row r="789">
          <cell r="A789" t="str">
            <v>12364000</v>
          </cell>
          <cell r="B789" t="str">
            <v>12364000 DIVISION DE TERRENOS Y CONSTRUCCION DE OBRAS DE URBANIZACION EN PROCESO</v>
          </cell>
          <cell r="C789">
            <v>0.01</v>
          </cell>
          <cell r="D789">
            <v>0</v>
          </cell>
          <cell r="E789">
            <v>0</v>
          </cell>
          <cell r="F789">
            <v>0.01</v>
          </cell>
          <cell r="G789">
            <v>0.01</v>
          </cell>
        </row>
        <row r="790">
          <cell r="A790" t="str">
            <v>12364002</v>
          </cell>
          <cell r="B790" t="str">
            <v>12364002 CONSTRUCCION DE OBRAS DE URBANIZACION</v>
          </cell>
          <cell r="C790">
            <v>0.01</v>
          </cell>
          <cell r="D790">
            <v>0</v>
          </cell>
          <cell r="E790">
            <v>0</v>
          </cell>
          <cell r="F790">
            <v>0.01</v>
          </cell>
          <cell r="G790">
            <v>0.01</v>
          </cell>
        </row>
        <row r="791">
          <cell r="A791" t="str">
            <v>12365000</v>
          </cell>
          <cell r="B791" t="str">
            <v>12365000 CONSTRUCCION DE VIAS DE COMUNICACION EN PROCESO</v>
          </cell>
          <cell r="C791">
            <v>19999278.77</v>
          </cell>
          <cell r="D791">
            <v>0</v>
          </cell>
          <cell r="E791">
            <v>0</v>
          </cell>
          <cell r="F791">
            <v>19999278.77</v>
          </cell>
          <cell r="G791">
            <v>19999278.77</v>
          </cell>
        </row>
        <row r="792">
          <cell r="A792" t="str">
            <v>12365001</v>
          </cell>
          <cell r="B792" t="str">
            <v>12365001 CONSTRUCCION DE VIAS DE COMUNICACION EN PROCESO</v>
          </cell>
          <cell r="C792">
            <v>19999278.77</v>
          </cell>
          <cell r="D792">
            <v>0</v>
          </cell>
          <cell r="E792">
            <v>0</v>
          </cell>
          <cell r="F792">
            <v>19999278.77</v>
          </cell>
          <cell r="G792">
            <v>19999278.77</v>
          </cell>
        </row>
        <row r="793">
          <cell r="A793" t="str">
            <v>12367000</v>
          </cell>
          <cell r="B793" t="str">
            <v>12367000 INSTALACIONES Y EQUIPAMIENTO EN CONSTRUCCIONES EN PROCESO</v>
          </cell>
          <cell r="C793">
            <v>457335.08</v>
          </cell>
          <cell r="D793">
            <v>0</v>
          </cell>
          <cell r="E793">
            <v>0</v>
          </cell>
          <cell r="F793">
            <v>457335.08</v>
          </cell>
          <cell r="G793">
            <v>457335.08</v>
          </cell>
        </row>
        <row r="794">
          <cell r="A794" t="str">
            <v>12367001</v>
          </cell>
          <cell r="B794" t="str">
            <v>12367001 INSTALACIONES Y EQUIPAMIENTO EN CONSTRUCCIONES EN PROCESO</v>
          </cell>
          <cell r="C794">
            <v>457335.08</v>
          </cell>
          <cell r="D794">
            <v>0</v>
          </cell>
          <cell r="E794">
            <v>0</v>
          </cell>
          <cell r="F794">
            <v>457335.08</v>
          </cell>
          <cell r="G794">
            <v>457335.08</v>
          </cell>
        </row>
        <row r="795">
          <cell r="A795" t="str">
            <v>12369000</v>
          </cell>
          <cell r="B795" t="str">
            <v>12369000 TRABAJOS DE ACABADOS EN EDIFICACIONES Y OTROS TRABAJOS ESPECIALIZADOS EN PROCESO</v>
          </cell>
          <cell r="C795">
            <v>161611.20000000001</v>
          </cell>
          <cell r="D795">
            <v>0</v>
          </cell>
          <cell r="E795">
            <v>0</v>
          </cell>
          <cell r="F795">
            <v>161611.20000000001</v>
          </cell>
          <cell r="G795">
            <v>161611.20000000001</v>
          </cell>
        </row>
        <row r="796">
          <cell r="A796" t="str">
            <v>12369001</v>
          </cell>
          <cell r="B796" t="str">
            <v>12369001 TRABAJOS DE ACABADOS EN EDIFICACIONES Y OTROS TRABAJOS ESPECIALIZADOS EN PROCESO</v>
          </cell>
          <cell r="C796">
            <v>161611.20000000001</v>
          </cell>
          <cell r="D796">
            <v>0</v>
          </cell>
          <cell r="E796">
            <v>0</v>
          </cell>
          <cell r="F796">
            <v>161611.20000000001</v>
          </cell>
          <cell r="G796">
            <v>161611.20000000001</v>
          </cell>
        </row>
        <row r="797">
          <cell r="A797" t="str">
            <v>12390000</v>
          </cell>
          <cell r="B797" t="str">
            <v>12390000 OTROS BIENES INMUEBLES</v>
          </cell>
          <cell r="C797">
            <v>60982436.189999998</v>
          </cell>
          <cell r="D797">
            <v>0</v>
          </cell>
          <cell r="E797">
            <v>0</v>
          </cell>
          <cell r="F797">
            <v>60982436.189999998</v>
          </cell>
          <cell r="G797">
            <v>60982436.189999998</v>
          </cell>
        </row>
        <row r="798">
          <cell r="A798" t="str">
            <v>12391000</v>
          </cell>
          <cell r="B798" t="str">
            <v>12391000 OTROS BIENES INMUEBLES</v>
          </cell>
          <cell r="C798">
            <v>60982436.189999998</v>
          </cell>
          <cell r="D798">
            <v>0</v>
          </cell>
          <cell r="E798">
            <v>0</v>
          </cell>
          <cell r="F798">
            <v>60982436.189999998</v>
          </cell>
          <cell r="G798">
            <v>60982436.189999998</v>
          </cell>
        </row>
        <row r="799">
          <cell r="A799" t="str">
            <v>12391001</v>
          </cell>
          <cell r="B799" t="str">
            <v>12391001 OTROS BIENES INMUEBLES</v>
          </cell>
          <cell r="C799">
            <v>60982436.189999998</v>
          </cell>
          <cell r="D799">
            <v>0</v>
          </cell>
          <cell r="E799">
            <v>0</v>
          </cell>
          <cell r="F799">
            <v>60982436.189999998</v>
          </cell>
          <cell r="G799">
            <v>60982436.189999998</v>
          </cell>
        </row>
        <row r="800">
          <cell r="A800" t="str">
            <v>12400000</v>
          </cell>
          <cell r="B800" t="str">
            <v>12400000 BIENES MUEBLES</v>
          </cell>
          <cell r="C800">
            <v>1302693193.7800002</v>
          </cell>
          <cell r="D800">
            <v>116196950.62</v>
          </cell>
          <cell r="E800">
            <v>2925670.9499999997</v>
          </cell>
          <cell r="F800">
            <v>1415964473.4500005</v>
          </cell>
          <cell r="G800">
            <v>1415964473.4500005</v>
          </cell>
        </row>
        <row r="801">
          <cell r="A801" t="str">
            <v>12410000</v>
          </cell>
          <cell r="B801" t="str">
            <v>12410000 MOBILIARIO Y EQUIPO DE ADMINISTRACION</v>
          </cell>
          <cell r="C801">
            <v>602265691.11999989</v>
          </cell>
          <cell r="D801">
            <v>39441073.320000008</v>
          </cell>
          <cell r="E801">
            <v>2409787.69</v>
          </cell>
          <cell r="F801">
            <v>639296976.75</v>
          </cell>
          <cell r="G801">
            <v>639296976.75</v>
          </cell>
        </row>
        <row r="802">
          <cell r="A802" t="str">
            <v>12411000</v>
          </cell>
          <cell r="B802" t="str">
            <v>12411000 MUEBLES DE OFICINA Y ESTANTERIA</v>
          </cell>
          <cell r="C802">
            <v>211235518.44</v>
          </cell>
          <cell r="D802">
            <v>9474482.2400000002</v>
          </cell>
          <cell r="E802">
            <v>150</v>
          </cell>
          <cell r="F802">
            <v>220709850.68000001</v>
          </cell>
          <cell r="G802">
            <v>220709850.68000001</v>
          </cell>
        </row>
        <row r="803">
          <cell r="A803" t="str">
            <v>12411001</v>
          </cell>
          <cell r="B803" t="str">
            <v>12411001 MOBILIARIO</v>
          </cell>
          <cell r="C803">
            <v>211235518.44</v>
          </cell>
          <cell r="D803">
            <v>9474482.2400000002</v>
          </cell>
          <cell r="E803">
            <v>150</v>
          </cell>
          <cell r="F803">
            <v>220709850.68000001</v>
          </cell>
          <cell r="G803">
            <v>220709850.68000001</v>
          </cell>
        </row>
        <row r="804">
          <cell r="A804" t="str">
            <v>12412000</v>
          </cell>
          <cell r="B804" t="str">
            <v>12412000 MUEBLES, EXCEPTO DE OFICINA Y ESTANTERIA</v>
          </cell>
          <cell r="C804">
            <v>11954189.050000001</v>
          </cell>
          <cell r="D804">
            <v>1153302.5899999999</v>
          </cell>
          <cell r="E804">
            <v>0</v>
          </cell>
          <cell r="F804">
            <v>13107491.640000001</v>
          </cell>
          <cell r="G804">
            <v>13107491.640000001</v>
          </cell>
        </row>
        <row r="805">
          <cell r="A805" t="str">
            <v>12412001</v>
          </cell>
          <cell r="B805" t="str">
            <v>12412001 MUEBLES, EXCEPTO DE OFICINA Y ESTANTERIA</v>
          </cell>
          <cell r="C805">
            <v>9975933.9600000009</v>
          </cell>
          <cell r="D805">
            <v>0</v>
          </cell>
          <cell r="E805">
            <v>0</v>
          </cell>
          <cell r="F805">
            <v>9975933.9600000009</v>
          </cell>
          <cell r="G805">
            <v>9975933.9600000009</v>
          </cell>
        </row>
        <row r="806">
          <cell r="A806" t="str">
            <v>12412999</v>
          </cell>
          <cell r="B806" t="str">
            <v>12412999 OTROS MUEBLES</v>
          </cell>
          <cell r="C806">
            <v>1978255.09</v>
          </cell>
          <cell r="D806">
            <v>1153302.5899999999</v>
          </cell>
          <cell r="E806">
            <v>0</v>
          </cell>
          <cell r="F806">
            <v>3131557.6799999997</v>
          </cell>
          <cell r="G806">
            <v>3131557.6799999997</v>
          </cell>
        </row>
        <row r="807">
          <cell r="A807" t="str">
            <v>12413000</v>
          </cell>
          <cell r="B807" t="str">
            <v>12413000 EQUIPO DE COMPUTO Y DE TECNOLOGIAS DE LA INFORMACION</v>
          </cell>
          <cell r="C807">
            <v>335776988.95999992</v>
          </cell>
          <cell r="D807">
            <v>26151240.680000007</v>
          </cell>
          <cell r="E807">
            <v>2409637.69</v>
          </cell>
          <cell r="F807">
            <v>359518591.94999999</v>
          </cell>
          <cell r="G807">
            <v>359518591.94999999</v>
          </cell>
        </row>
        <row r="808">
          <cell r="A808" t="str">
            <v>12413001</v>
          </cell>
          <cell r="B808" t="str">
            <v>12413001 EQUIPO DE COMPUTO Y DE TECNOLOGIAS DE LA INFORMACION</v>
          </cell>
          <cell r="C808">
            <v>335776988.95999992</v>
          </cell>
          <cell r="D808">
            <v>26151240.680000007</v>
          </cell>
          <cell r="E808">
            <v>2409637.69</v>
          </cell>
          <cell r="F808">
            <v>359518591.94999999</v>
          </cell>
          <cell r="G808">
            <v>359518591.94999999</v>
          </cell>
        </row>
        <row r="809">
          <cell r="A809" t="str">
            <v>12419000</v>
          </cell>
          <cell r="B809" t="str">
            <v>12419000 OTROS MOBILIARIOS Y EQUIPOS DE ADMINISTRACION</v>
          </cell>
          <cell r="C809">
            <v>43298994.670000002</v>
          </cell>
          <cell r="D809">
            <v>2662047.8099999996</v>
          </cell>
          <cell r="E809">
            <v>0</v>
          </cell>
          <cell r="F809">
            <v>45961042.480000004</v>
          </cell>
          <cell r="G809">
            <v>45961042.480000004</v>
          </cell>
        </row>
        <row r="810">
          <cell r="A810" t="str">
            <v>12419001</v>
          </cell>
          <cell r="B810" t="str">
            <v>12419001 EQUIPOS DE ADMINISTRACION</v>
          </cell>
          <cell r="C810">
            <v>43298994.670000002</v>
          </cell>
          <cell r="D810">
            <v>2662047.8099999996</v>
          </cell>
          <cell r="E810">
            <v>0</v>
          </cell>
          <cell r="F810">
            <v>45961042.480000004</v>
          </cell>
          <cell r="G810">
            <v>45961042.480000004</v>
          </cell>
        </row>
        <row r="811">
          <cell r="A811" t="str">
            <v>12420000</v>
          </cell>
          <cell r="B811" t="str">
            <v>12420000 MOBILIARIO Y EQUIPO EDUCACIONAL Y RECREATIVO</v>
          </cell>
          <cell r="C811">
            <v>132217036.05</v>
          </cell>
          <cell r="D811">
            <v>32181821.010000002</v>
          </cell>
          <cell r="E811">
            <v>91503.88</v>
          </cell>
          <cell r="F811">
            <v>164307353.18000001</v>
          </cell>
          <cell r="G811">
            <v>164307353.18000001</v>
          </cell>
        </row>
        <row r="812">
          <cell r="A812" t="str">
            <v>12421000</v>
          </cell>
          <cell r="B812" t="str">
            <v>12421000 EQUIPOS Y APARATOS AUDIOVISUALES</v>
          </cell>
          <cell r="C812">
            <v>47981632.260000005</v>
          </cell>
          <cell r="D812">
            <v>5317913.4400000004</v>
          </cell>
          <cell r="E812">
            <v>87496.88</v>
          </cell>
          <cell r="F812">
            <v>53212048.820000008</v>
          </cell>
          <cell r="G812">
            <v>53212048.820000008</v>
          </cell>
        </row>
        <row r="813">
          <cell r="A813" t="str">
            <v>12421001</v>
          </cell>
          <cell r="B813" t="str">
            <v>12421001 EQUIPOS AUDIOVISUALES</v>
          </cell>
          <cell r="C813">
            <v>47981632.260000005</v>
          </cell>
          <cell r="D813">
            <v>5317913.4400000004</v>
          </cell>
          <cell r="E813">
            <v>87496.88</v>
          </cell>
          <cell r="F813">
            <v>53212048.820000008</v>
          </cell>
          <cell r="G813">
            <v>53212048.820000008</v>
          </cell>
        </row>
        <row r="814">
          <cell r="A814" t="str">
            <v>12422000</v>
          </cell>
          <cell r="B814" t="str">
            <v>12422000 APARATOS DEPORTIVOS</v>
          </cell>
          <cell r="C814">
            <v>2464638.7400000002</v>
          </cell>
          <cell r="D814">
            <v>0</v>
          </cell>
          <cell r="E814">
            <v>0</v>
          </cell>
          <cell r="F814">
            <v>2464638.7400000002</v>
          </cell>
          <cell r="G814">
            <v>2464638.7400000002</v>
          </cell>
        </row>
        <row r="815">
          <cell r="A815" t="str">
            <v>12422001</v>
          </cell>
          <cell r="B815" t="str">
            <v>12422001 APARATOS DEPORTIVOS</v>
          </cell>
          <cell r="C815">
            <v>2464638.7400000002</v>
          </cell>
          <cell r="D815">
            <v>0</v>
          </cell>
          <cell r="E815">
            <v>0</v>
          </cell>
          <cell r="F815">
            <v>2464638.7400000002</v>
          </cell>
          <cell r="G815">
            <v>2464638.7400000002</v>
          </cell>
        </row>
        <row r="816">
          <cell r="A816" t="str">
            <v>12423000</v>
          </cell>
          <cell r="B816" t="str">
            <v>12423000 CAMARAS FOTOGRAFICAS Y DE VIDEO</v>
          </cell>
          <cell r="C816">
            <v>15881201.99</v>
          </cell>
          <cell r="D816">
            <v>3286992.79</v>
          </cell>
          <cell r="E816">
            <v>4007</v>
          </cell>
          <cell r="F816">
            <v>19164187.780000005</v>
          </cell>
          <cell r="G816">
            <v>19164187.780000005</v>
          </cell>
        </row>
        <row r="817">
          <cell r="A817" t="str">
            <v>12423001</v>
          </cell>
          <cell r="B817" t="str">
            <v>12423001 CAMARAS FOTOGRAFICAS Y DE VIDEO</v>
          </cell>
          <cell r="C817">
            <v>15881201.99</v>
          </cell>
          <cell r="D817">
            <v>3286992.79</v>
          </cell>
          <cell r="E817">
            <v>4007</v>
          </cell>
          <cell r="F817">
            <v>19164187.780000005</v>
          </cell>
          <cell r="G817">
            <v>19164187.780000005</v>
          </cell>
        </row>
        <row r="818">
          <cell r="A818" t="str">
            <v>12429000</v>
          </cell>
          <cell r="B818" t="str">
            <v>12429000 OTRO MOBILIARIO Y EQUIPO EDUCACIONAL Y RECREATIVO</v>
          </cell>
          <cell r="C818">
            <v>65889563.059999987</v>
          </cell>
          <cell r="D818">
            <v>23576914.780000001</v>
          </cell>
          <cell r="E818">
            <v>0</v>
          </cell>
          <cell r="F818">
            <v>89466477.840000004</v>
          </cell>
          <cell r="G818">
            <v>89466477.840000004</v>
          </cell>
        </row>
        <row r="819">
          <cell r="A819" t="str">
            <v>12429001</v>
          </cell>
          <cell r="B819" t="str">
            <v>12429001 OTROS EQUIPOS EDUCACIONALES</v>
          </cell>
          <cell r="C819">
            <v>64046500.75999999</v>
          </cell>
          <cell r="D819">
            <v>23330315.460000001</v>
          </cell>
          <cell r="E819">
            <v>0</v>
          </cell>
          <cell r="F819">
            <v>87376816.219999999</v>
          </cell>
          <cell r="G819">
            <v>87376816.219999999</v>
          </cell>
        </row>
        <row r="820">
          <cell r="A820" t="str">
            <v>12429002</v>
          </cell>
          <cell r="B820" t="str">
            <v>12429002 OTROS EQUIPOS RECREATIVOS</v>
          </cell>
          <cell r="C820">
            <v>1843062.2999999989</v>
          </cell>
          <cell r="D820">
            <v>246599.32</v>
          </cell>
          <cell r="E820">
            <v>0</v>
          </cell>
          <cell r="F820">
            <v>2089661.6199999992</v>
          </cell>
          <cell r="G820">
            <v>2089661.6199999992</v>
          </cell>
        </row>
        <row r="821">
          <cell r="A821" t="str">
            <v>12430000</v>
          </cell>
          <cell r="B821" t="str">
            <v>12430000 EQUIPO E INSTRUMENTAL MEDICO Y DE LABORATORIO</v>
          </cell>
          <cell r="C821">
            <v>20850276.27</v>
          </cell>
          <cell r="D821">
            <v>129522.39</v>
          </cell>
          <cell r="E821">
            <v>0</v>
          </cell>
          <cell r="F821">
            <v>20979798.659999996</v>
          </cell>
          <cell r="G821">
            <v>20979798.659999996</v>
          </cell>
        </row>
        <row r="822">
          <cell r="A822" t="str">
            <v>12431000</v>
          </cell>
          <cell r="B822" t="str">
            <v>12431000 EQUIPO MEDICO Y DE LABORATORIO</v>
          </cell>
          <cell r="C822">
            <v>17138338.129999999</v>
          </cell>
          <cell r="D822">
            <v>125322.49</v>
          </cell>
          <cell r="E822">
            <v>0</v>
          </cell>
          <cell r="F822">
            <v>17263660.619999997</v>
          </cell>
          <cell r="G822">
            <v>17263660.619999997</v>
          </cell>
        </row>
        <row r="823">
          <cell r="A823" t="str">
            <v>12431001</v>
          </cell>
          <cell r="B823" t="str">
            <v>12431001 EQUIPO MEDICO Y DE LABORATORIO</v>
          </cell>
          <cell r="C823">
            <v>17138338.129999999</v>
          </cell>
          <cell r="D823">
            <v>125322.49</v>
          </cell>
          <cell r="E823">
            <v>0</v>
          </cell>
          <cell r="F823">
            <v>17263660.619999997</v>
          </cell>
          <cell r="G823">
            <v>17263660.619999997</v>
          </cell>
        </row>
        <row r="824">
          <cell r="A824" t="str">
            <v>12432000</v>
          </cell>
          <cell r="B824" t="str">
            <v>12432000 INSTRUMENTAL MEDICO Y DE LABORATORIO</v>
          </cell>
          <cell r="C824">
            <v>3711938.1399999997</v>
          </cell>
          <cell r="D824">
            <v>4199.8999999999996</v>
          </cell>
          <cell r="E824">
            <v>0</v>
          </cell>
          <cell r="F824">
            <v>3716138.04</v>
          </cell>
          <cell r="G824">
            <v>3716138.04</v>
          </cell>
        </row>
        <row r="825">
          <cell r="A825" t="str">
            <v>12432001</v>
          </cell>
          <cell r="B825" t="str">
            <v>12432001 INSTRUMENTAL MEDICO Y DE LABORATORIO</v>
          </cell>
          <cell r="C825">
            <v>3711938.1399999997</v>
          </cell>
          <cell r="D825">
            <v>4199.8999999999996</v>
          </cell>
          <cell r="E825">
            <v>0</v>
          </cell>
          <cell r="F825">
            <v>3716138.04</v>
          </cell>
          <cell r="G825">
            <v>3716138.04</v>
          </cell>
        </row>
        <row r="826">
          <cell r="A826" t="str">
            <v>12440000</v>
          </cell>
          <cell r="B826" t="str">
            <v>12440000 EQUIPO DE TRANSPORTE</v>
          </cell>
          <cell r="C826">
            <v>485004971.13</v>
          </cell>
          <cell r="D826">
            <v>38810428.609999999</v>
          </cell>
          <cell r="E826">
            <v>424379.38</v>
          </cell>
          <cell r="F826">
            <v>523391020.36000001</v>
          </cell>
          <cell r="G826">
            <v>523391020.36000001</v>
          </cell>
        </row>
        <row r="827">
          <cell r="A827" t="str">
            <v>12441000</v>
          </cell>
          <cell r="B827" t="str">
            <v>12441000 AUTOMOVILES Y EQUIPO TERRESTRE</v>
          </cell>
          <cell r="C827">
            <v>397373817.23000002</v>
          </cell>
          <cell r="D827">
            <v>38534348.609999999</v>
          </cell>
          <cell r="E827">
            <v>424379.38</v>
          </cell>
          <cell r="F827">
            <v>435483786.46000004</v>
          </cell>
          <cell r="G827">
            <v>435483786.46000004</v>
          </cell>
        </row>
        <row r="828">
          <cell r="A828" t="str">
            <v>12441001</v>
          </cell>
          <cell r="B828" t="str">
            <v>12441001 AUTOMOVILES Y EQUIPO TERRESTRE</v>
          </cell>
          <cell r="C828">
            <v>397373817.23000002</v>
          </cell>
          <cell r="D828">
            <v>38534348.609999999</v>
          </cell>
          <cell r="E828">
            <v>424379.38</v>
          </cell>
          <cell r="F828">
            <v>435483786.46000004</v>
          </cell>
          <cell r="G828">
            <v>435483786.46000004</v>
          </cell>
        </row>
        <row r="829">
          <cell r="A829" t="str">
            <v>12442000</v>
          </cell>
          <cell r="B829" t="str">
            <v>12442000 CARROCERIAS Y REMOLQUES</v>
          </cell>
          <cell r="C829">
            <v>882469.4</v>
          </cell>
          <cell r="D829">
            <v>276080</v>
          </cell>
          <cell r="E829">
            <v>0</v>
          </cell>
          <cell r="F829">
            <v>1158549.3999999999</v>
          </cell>
          <cell r="G829">
            <v>1158549.3999999999</v>
          </cell>
        </row>
        <row r="830">
          <cell r="A830" t="str">
            <v>12442001</v>
          </cell>
          <cell r="B830" t="str">
            <v>12442001 CARROCERIAS Y REMOLQUES</v>
          </cell>
          <cell r="C830">
            <v>882469.4</v>
          </cell>
          <cell r="D830">
            <v>276080</v>
          </cell>
          <cell r="E830">
            <v>0</v>
          </cell>
          <cell r="F830">
            <v>1158549.3999999999</v>
          </cell>
          <cell r="G830">
            <v>1158549.3999999999</v>
          </cell>
        </row>
        <row r="831">
          <cell r="A831" t="str">
            <v>12443000</v>
          </cell>
          <cell r="B831" t="str">
            <v>12443000 EQUIPO AEROESPACIAL</v>
          </cell>
          <cell r="C831">
            <v>86704148.5</v>
          </cell>
          <cell r="D831">
            <v>0</v>
          </cell>
          <cell r="E831">
            <v>0</v>
          </cell>
          <cell r="F831">
            <v>86704148.5</v>
          </cell>
          <cell r="G831">
            <v>86704148.5</v>
          </cell>
        </row>
        <row r="832">
          <cell r="A832" t="str">
            <v>12443001</v>
          </cell>
          <cell r="B832" t="str">
            <v>12443001 EQUIPO DE TRANSPORTE AEREO</v>
          </cell>
          <cell r="C832">
            <v>86704148.5</v>
          </cell>
          <cell r="D832">
            <v>0</v>
          </cell>
          <cell r="E832">
            <v>0</v>
          </cell>
          <cell r="F832">
            <v>86704148.5</v>
          </cell>
          <cell r="G832">
            <v>86704148.5</v>
          </cell>
        </row>
        <row r="833">
          <cell r="A833" t="str">
            <v>12449000</v>
          </cell>
          <cell r="B833" t="str">
            <v>12449000 OTROS EQUIPOS DE TRANSPORTE</v>
          </cell>
          <cell r="C833">
            <v>44536</v>
          </cell>
          <cell r="D833">
            <v>0</v>
          </cell>
          <cell r="E833">
            <v>0</v>
          </cell>
          <cell r="F833">
            <v>44536</v>
          </cell>
          <cell r="G833">
            <v>44536</v>
          </cell>
        </row>
        <row r="834">
          <cell r="A834" t="str">
            <v>12449001</v>
          </cell>
          <cell r="B834" t="str">
            <v>12449001 OTROS EQUIPOS DE TRANSPORTE</v>
          </cell>
          <cell r="C834">
            <v>44536</v>
          </cell>
          <cell r="D834">
            <v>0</v>
          </cell>
          <cell r="E834">
            <v>0</v>
          </cell>
          <cell r="F834">
            <v>44536</v>
          </cell>
          <cell r="G834">
            <v>44536</v>
          </cell>
        </row>
        <row r="835">
          <cell r="A835" t="str">
            <v>12450000</v>
          </cell>
          <cell r="B835" t="str">
            <v>12450000 EQUIPO DE DEFENSA Y SEGURIDAD</v>
          </cell>
          <cell r="C835">
            <v>15199354.960000001</v>
          </cell>
          <cell r="D835">
            <v>542155.22</v>
          </cell>
          <cell r="E835">
            <v>0</v>
          </cell>
          <cell r="F835">
            <v>15741510.18</v>
          </cell>
          <cell r="G835">
            <v>15741510.18</v>
          </cell>
        </row>
        <row r="836">
          <cell r="A836" t="str">
            <v>12451000</v>
          </cell>
          <cell r="B836" t="str">
            <v>12451000 EQUIPO DE DEFENSA Y SEGURIDAD</v>
          </cell>
          <cell r="C836">
            <v>15199354.960000001</v>
          </cell>
          <cell r="D836">
            <v>542155.22</v>
          </cell>
          <cell r="E836">
            <v>0</v>
          </cell>
          <cell r="F836">
            <v>15741510.18</v>
          </cell>
          <cell r="G836">
            <v>15741510.18</v>
          </cell>
        </row>
        <row r="837">
          <cell r="A837" t="str">
            <v>12451001</v>
          </cell>
          <cell r="B837" t="str">
            <v>12451001 EQUIPO DE SEGURIDAD</v>
          </cell>
          <cell r="C837">
            <v>15199354.960000001</v>
          </cell>
          <cell r="D837">
            <v>542155.22</v>
          </cell>
          <cell r="E837">
            <v>0</v>
          </cell>
          <cell r="F837">
            <v>15741510.18</v>
          </cell>
          <cell r="G837">
            <v>15741510.18</v>
          </cell>
        </row>
        <row r="838">
          <cell r="A838" t="str">
            <v>12460000</v>
          </cell>
          <cell r="B838" t="str">
            <v>12460000 MAQUINARIA, OTROS EQUIPOS Y HERRAMIENTAS</v>
          </cell>
          <cell r="C838">
            <v>36472801.450000003</v>
          </cell>
          <cell r="D838">
            <v>5063634.07</v>
          </cell>
          <cell r="E838">
            <v>0</v>
          </cell>
          <cell r="F838">
            <v>41536435.519999996</v>
          </cell>
          <cell r="G838">
            <v>41536435.519999996</v>
          </cell>
        </row>
        <row r="839">
          <cell r="A839" t="str">
            <v>12461000</v>
          </cell>
          <cell r="B839" t="str">
            <v>12461000 MAQUINARIA Y EQUIPO AGROPECUARIO</v>
          </cell>
          <cell r="C839">
            <v>1012283.3400000001</v>
          </cell>
          <cell r="D839">
            <v>83129.009999999995</v>
          </cell>
          <cell r="E839">
            <v>0</v>
          </cell>
          <cell r="F839">
            <v>1095412.3500000001</v>
          </cell>
          <cell r="G839">
            <v>1095412.3500000001</v>
          </cell>
        </row>
        <row r="840">
          <cell r="A840" t="str">
            <v>12461001</v>
          </cell>
          <cell r="B840" t="str">
            <v>12461001 MAQUINARIA Y EQUIPO AGROPECUARIO</v>
          </cell>
          <cell r="C840">
            <v>1012283.3400000001</v>
          </cell>
          <cell r="D840">
            <v>83129.009999999995</v>
          </cell>
          <cell r="E840">
            <v>0</v>
          </cell>
          <cell r="F840">
            <v>1095412.3500000001</v>
          </cell>
          <cell r="G840">
            <v>1095412.3500000001</v>
          </cell>
        </row>
        <row r="841">
          <cell r="A841" t="str">
            <v>12462000</v>
          </cell>
          <cell r="B841" t="str">
            <v>12462000 MAQUINARIA Y EQUIPO INDUSTRIAL</v>
          </cell>
          <cell r="C841">
            <v>3561374.4</v>
          </cell>
          <cell r="D841">
            <v>331420</v>
          </cell>
          <cell r="E841">
            <v>0</v>
          </cell>
          <cell r="F841">
            <v>3892794.4</v>
          </cell>
          <cell r="G841">
            <v>3892794.4</v>
          </cell>
        </row>
        <row r="842">
          <cell r="A842" t="str">
            <v>12462001</v>
          </cell>
          <cell r="B842" t="str">
            <v>12462001 MAQUINARIA Y EQUIPO INDUSTRIAL</v>
          </cell>
          <cell r="C842">
            <v>3561374.4</v>
          </cell>
          <cell r="D842">
            <v>331420</v>
          </cell>
          <cell r="E842">
            <v>0</v>
          </cell>
          <cell r="F842">
            <v>3892794.4</v>
          </cell>
          <cell r="G842">
            <v>3892794.4</v>
          </cell>
        </row>
        <row r="843">
          <cell r="A843" t="str">
            <v>12463000</v>
          </cell>
          <cell r="B843" t="str">
            <v>12463000 MAQUINARIA Y EQUIPO DE CONSTRUCCION</v>
          </cell>
          <cell r="C843">
            <v>1284503.6499999999</v>
          </cell>
          <cell r="D843">
            <v>2299421.84</v>
          </cell>
          <cell r="E843">
            <v>0</v>
          </cell>
          <cell r="F843">
            <v>3583925.4899999998</v>
          </cell>
          <cell r="G843">
            <v>3583925.4899999998</v>
          </cell>
        </row>
        <row r="844">
          <cell r="A844" t="str">
            <v>12463001</v>
          </cell>
          <cell r="B844" t="str">
            <v>12463001 MAQUINARIA Y EQUIPO DE CONSTRUCCION</v>
          </cell>
          <cell r="C844">
            <v>1284503.6499999999</v>
          </cell>
          <cell r="D844">
            <v>2299421.84</v>
          </cell>
          <cell r="E844">
            <v>0</v>
          </cell>
          <cell r="F844">
            <v>3583925.4899999998</v>
          </cell>
          <cell r="G844">
            <v>3583925.4899999998</v>
          </cell>
        </row>
        <row r="845">
          <cell r="A845" t="str">
            <v>12464000</v>
          </cell>
          <cell r="B845" t="str">
            <v>12464000 SISTEMAS DE AIRE ACONDICIONADO, CALEFACCION Y DE REFRIGERACION INDUSTRIAL Y COMERCIAL</v>
          </cell>
          <cell r="C845">
            <v>9895488.379999999</v>
          </cell>
          <cell r="D845">
            <v>1302092.78</v>
          </cell>
          <cell r="E845">
            <v>0</v>
          </cell>
          <cell r="F845">
            <v>11197581.16</v>
          </cell>
          <cell r="G845">
            <v>11197581.16</v>
          </cell>
        </row>
        <row r="846">
          <cell r="A846" t="str">
            <v>12464001</v>
          </cell>
          <cell r="B846" t="str">
            <v>12464001 EQUIPO DE SERVICIO</v>
          </cell>
          <cell r="C846">
            <v>9895488.379999999</v>
          </cell>
          <cell r="D846">
            <v>1302092.78</v>
          </cell>
          <cell r="E846">
            <v>0</v>
          </cell>
          <cell r="F846">
            <v>11197581.16</v>
          </cell>
          <cell r="G846">
            <v>11197581.16</v>
          </cell>
        </row>
        <row r="847">
          <cell r="A847" t="str">
            <v>12465000</v>
          </cell>
          <cell r="B847" t="str">
            <v>12465000 EQUIPO DE COMUNICACION Y TELECOMUNICACION</v>
          </cell>
          <cell r="C847">
            <v>6266716.4399999995</v>
          </cell>
          <cell r="D847">
            <v>6899</v>
          </cell>
          <cell r="E847">
            <v>0</v>
          </cell>
          <cell r="F847">
            <v>6273615.4399999995</v>
          </cell>
          <cell r="G847">
            <v>6273615.4399999995</v>
          </cell>
        </row>
        <row r="848">
          <cell r="A848" t="str">
            <v>12465001</v>
          </cell>
          <cell r="B848" t="str">
            <v>12465001 EQUIPO Y APARATOS DE COMUNICACION Y TELECOMUNICACION</v>
          </cell>
          <cell r="C848">
            <v>6266716.4399999995</v>
          </cell>
          <cell r="D848">
            <v>6899</v>
          </cell>
          <cell r="E848">
            <v>0</v>
          </cell>
          <cell r="F848">
            <v>6273615.4399999995</v>
          </cell>
          <cell r="G848">
            <v>6273615.4399999995</v>
          </cell>
        </row>
        <row r="849">
          <cell r="A849" t="str">
            <v>12466000</v>
          </cell>
          <cell r="B849" t="str">
            <v>12466000 EQUIPOS DE GENERACION ELECTRICA, APARATOS Y ACCESORIOS ELECTRICOS</v>
          </cell>
          <cell r="C849">
            <v>3345332.87</v>
          </cell>
          <cell r="D849">
            <v>718931.94</v>
          </cell>
          <cell r="E849">
            <v>0</v>
          </cell>
          <cell r="F849">
            <v>4064264.8100000005</v>
          </cell>
          <cell r="G849">
            <v>4064264.8100000005</v>
          </cell>
        </row>
        <row r="850">
          <cell r="A850" t="str">
            <v>12466001</v>
          </cell>
          <cell r="B850" t="str">
            <v>12466001 MAQUINARIA Y EQUIPOS ELECTRICO</v>
          </cell>
          <cell r="C850">
            <v>3345332.87</v>
          </cell>
          <cell r="D850">
            <v>718931.94</v>
          </cell>
          <cell r="E850">
            <v>0</v>
          </cell>
          <cell r="F850">
            <v>4064264.8100000005</v>
          </cell>
          <cell r="G850">
            <v>4064264.8100000005</v>
          </cell>
        </row>
        <row r="851">
          <cell r="A851" t="str">
            <v>12467000</v>
          </cell>
          <cell r="B851" t="str">
            <v>12467000 HERRAMIENTAS Y MAQUINAS-HERRAMIENTA</v>
          </cell>
          <cell r="C851">
            <v>2705418.67</v>
          </cell>
          <cell r="D851">
            <v>154579.73000000001</v>
          </cell>
          <cell r="E851">
            <v>0</v>
          </cell>
          <cell r="F851">
            <v>2859998.3999999994</v>
          </cell>
          <cell r="G851">
            <v>2859998.3999999994</v>
          </cell>
        </row>
        <row r="852">
          <cell r="A852" t="str">
            <v>12467001</v>
          </cell>
          <cell r="B852" t="str">
            <v>12467001 HERRAMIENTAS Y MAQUINAS-HERRAMIENTA</v>
          </cell>
          <cell r="C852">
            <v>2705418.67</v>
          </cell>
          <cell r="D852">
            <v>154579.73000000001</v>
          </cell>
          <cell r="E852">
            <v>0</v>
          </cell>
          <cell r="F852">
            <v>2859998.3999999994</v>
          </cell>
          <cell r="G852">
            <v>2859998.3999999994</v>
          </cell>
        </row>
        <row r="853">
          <cell r="A853" t="str">
            <v>12469000</v>
          </cell>
          <cell r="B853" t="str">
            <v>12469000 OTROS EQUIPOS</v>
          </cell>
          <cell r="C853">
            <v>8401683.6999999993</v>
          </cell>
          <cell r="D853">
            <v>167159.77000000002</v>
          </cell>
          <cell r="E853">
            <v>0</v>
          </cell>
          <cell r="F853">
            <v>8568843.4699999988</v>
          </cell>
          <cell r="G853">
            <v>8568843.4699999988</v>
          </cell>
        </row>
        <row r="854">
          <cell r="A854" t="str">
            <v>12469999</v>
          </cell>
          <cell r="B854" t="str">
            <v>12469999 OTROS EQUIPOS</v>
          </cell>
          <cell r="C854">
            <v>8401683.6999999993</v>
          </cell>
          <cell r="D854">
            <v>167159.77000000002</v>
          </cell>
          <cell r="E854">
            <v>0</v>
          </cell>
          <cell r="F854">
            <v>8568843.4699999988</v>
          </cell>
          <cell r="G854">
            <v>8568843.4699999988</v>
          </cell>
        </row>
        <row r="855">
          <cell r="A855" t="str">
            <v>12470000</v>
          </cell>
          <cell r="B855" t="str">
            <v>12470000 COLECCIONES, OBRAS DE ARTE Y OBJETOS VALIOSOS</v>
          </cell>
          <cell r="C855">
            <v>10652312.799999999</v>
          </cell>
          <cell r="D855">
            <v>316</v>
          </cell>
          <cell r="E855">
            <v>0</v>
          </cell>
          <cell r="F855">
            <v>10652628.799999999</v>
          </cell>
          <cell r="G855">
            <v>10652628.799999999</v>
          </cell>
        </row>
        <row r="856">
          <cell r="A856" t="str">
            <v>12471000</v>
          </cell>
          <cell r="B856" t="str">
            <v>12471000 BIENES ARTISTICOS, CULTURALES Y CIENTIFICOS</v>
          </cell>
          <cell r="C856">
            <v>10652083.199999999</v>
          </cell>
          <cell r="D856">
            <v>316</v>
          </cell>
          <cell r="E856">
            <v>0</v>
          </cell>
          <cell r="F856">
            <v>10652399.199999999</v>
          </cell>
          <cell r="G856">
            <v>10652399.199999999</v>
          </cell>
        </row>
        <row r="857">
          <cell r="A857" t="str">
            <v>12471001</v>
          </cell>
          <cell r="B857" t="str">
            <v>12471001 BIENES ARTISTICOS, CULTURALES</v>
          </cell>
          <cell r="C857">
            <v>10652083.199999999</v>
          </cell>
          <cell r="D857">
            <v>316</v>
          </cell>
          <cell r="E857">
            <v>0</v>
          </cell>
          <cell r="F857">
            <v>10652399.199999999</v>
          </cell>
          <cell r="G857">
            <v>10652399.199999999</v>
          </cell>
        </row>
        <row r="858">
          <cell r="A858" t="str">
            <v>12472000</v>
          </cell>
          <cell r="B858" t="str">
            <v>12472000 OBJETOS DE VALOR</v>
          </cell>
          <cell r="C858">
            <v>229.6</v>
          </cell>
          <cell r="D858">
            <v>0</v>
          </cell>
          <cell r="E858">
            <v>0</v>
          </cell>
          <cell r="F858">
            <v>229.6</v>
          </cell>
          <cell r="G858">
            <v>229.6</v>
          </cell>
        </row>
        <row r="859">
          <cell r="A859" t="str">
            <v>12472001</v>
          </cell>
          <cell r="B859" t="str">
            <v>12472001 OBJETOS DE VALOR</v>
          </cell>
          <cell r="C859">
            <v>229.6</v>
          </cell>
          <cell r="D859">
            <v>0</v>
          </cell>
          <cell r="E859">
            <v>0</v>
          </cell>
          <cell r="F859">
            <v>229.6</v>
          </cell>
          <cell r="G859">
            <v>229.6</v>
          </cell>
        </row>
        <row r="860">
          <cell r="A860" t="str">
            <v>12480000</v>
          </cell>
          <cell r="B860" t="str">
            <v>12480000 ACTIVOS BIOLOGICOS</v>
          </cell>
          <cell r="C860">
            <v>30750</v>
          </cell>
          <cell r="D860">
            <v>28000</v>
          </cell>
          <cell r="E860">
            <v>0</v>
          </cell>
          <cell r="F860">
            <v>58750</v>
          </cell>
          <cell r="G860">
            <v>58750</v>
          </cell>
        </row>
        <row r="861">
          <cell r="A861" t="str">
            <v>12487000</v>
          </cell>
          <cell r="B861" t="str">
            <v>12487000 ESPECIES MENORES Y DE ZOOLOGICO</v>
          </cell>
          <cell r="C861">
            <v>30750</v>
          </cell>
          <cell r="D861">
            <v>28000</v>
          </cell>
          <cell r="E861">
            <v>0</v>
          </cell>
          <cell r="F861">
            <v>58750</v>
          </cell>
          <cell r="G861">
            <v>58750</v>
          </cell>
        </row>
        <row r="862">
          <cell r="A862" t="str">
            <v>12487001</v>
          </cell>
          <cell r="B862" t="str">
            <v>12487001 ESPECIES MENORES Y DE ZOOLOGICO</v>
          </cell>
          <cell r="C862">
            <v>30750</v>
          </cell>
          <cell r="D862">
            <v>28000</v>
          </cell>
          <cell r="E862">
            <v>0</v>
          </cell>
          <cell r="F862">
            <v>58750</v>
          </cell>
          <cell r="G862">
            <v>58750</v>
          </cell>
        </row>
        <row r="863">
          <cell r="A863" t="str">
            <v>12500000</v>
          </cell>
          <cell r="B863" t="str">
            <v>12500000 ACTIVOS INTANGIBLES</v>
          </cell>
          <cell r="C863">
            <v>73889621.289999992</v>
          </cell>
          <cell r="D863">
            <v>0</v>
          </cell>
          <cell r="E863">
            <v>0</v>
          </cell>
          <cell r="F863">
            <v>73889621.289999992</v>
          </cell>
          <cell r="G863">
            <v>73889621.289999992</v>
          </cell>
        </row>
        <row r="864">
          <cell r="A864" t="str">
            <v>12510000</v>
          </cell>
          <cell r="B864" t="str">
            <v>12510000 SOFTWARE</v>
          </cell>
          <cell r="C864">
            <v>16228778.07</v>
          </cell>
          <cell r="D864">
            <v>0</v>
          </cell>
          <cell r="E864">
            <v>0</v>
          </cell>
          <cell r="F864">
            <v>16228778.07</v>
          </cell>
          <cell r="G864">
            <v>16228778.07</v>
          </cell>
        </row>
        <row r="865">
          <cell r="A865" t="str">
            <v>12511000</v>
          </cell>
          <cell r="B865" t="str">
            <v>12511000 SOFTWARE</v>
          </cell>
          <cell r="C865">
            <v>16228778.07</v>
          </cell>
          <cell r="D865">
            <v>0</v>
          </cell>
          <cell r="E865">
            <v>0</v>
          </cell>
          <cell r="F865">
            <v>16228778.07</v>
          </cell>
          <cell r="G865">
            <v>16228778.07</v>
          </cell>
        </row>
        <row r="866">
          <cell r="A866" t="str">
            <v>12511001</v>
          </cell>
          <cell r="B866" t="str">
            <v>12511001 SOFTWARE</v>
          </cell>
          <cell r="C866">
            <v>16228778.07</v>
          </cell>
          <cell r="D866">
            <v>0</v>
          </cell>
          <cell r="E866">
            <v>0</v>
          </cell>
          <cell r="F866">
            <v>16228778.07</v>
          </cell>
          <cell r="G866">
            <v>16228778.07</v>
          </cell>
        </row>
        <row r="867">
          <cell r="A867" t="str">
            <v>12540000</v>
          </cell>
          <cell r="B867" t="str">
            <v>12540000 LICENCIAS</v>
          </cell>
          <cell r="C867">
            <v>57660843.219999999</v>
          </cell>
          <cell r="D867">
            <v>0</v>
          </cell>
          <cell r="E867">
            <v>0</v>
          </cell>
          <cell r="F867">
            <v>57660843.219999999</v>
          </cell>
          <cell r="G867">
            <v>57660843.219999999</v>
          </cell>
        </row>
        <row r="868">
          <cell r="A868" t="str">
            <v>12541000</v>
          </cell>
          <cell r="B868" t="str">
            <v>12541000 LICENCIAS INFORMATICAS E INTELECTUALES</v>
          </cell>
          <cell r="C868">
            <v>57660843.219999999</v>
          </cell>
          <cell r="D868">
            <v>0</v>
          </cell>
          <cell r="E868">
            <v>0</v>
          </cell>
          <cell r="F868">
            <v>57660843.219999999</v>
          </cell>
          <cell r="G868">
            <v>57660843.219999999</v>
          </cell>
        </row>
        <row r="869">
          <cell r="A869" t="str">
            <v>12541001</v>
          </cell>
          <cell r="B869" t="str">
            <v>12541001 LICENCIAS INFORMATICAS E INTELECTUALES</v>
          </cell>
          <cell r="C869">
            <v>57660843.219999999</v>
          </cell>
          <cell r="D869">
            <v>0</v>
          </cell>
          <cell r="E869">
            <v>0</v>
          </cell>
          <cell r="F869">
            <v>57660843.219999999</v>
          </cell>
          <cell r="G869">
            <v>57660843.219999999</v>
          </cell>
        </row>
        <row r="870">
          <cell r="A870" t="str">
            <v>12600000</v>
          </cell>
          <cell r="B870" t="str">
            <v>12600000 DEPRECIACION, DETERIORO Y AMORTIZACION ACUMULADA DE BIENES</v>
          </cell>
          <cell r="C870">
            <v>-1543057768.6000001</v>
          </cell>
          <cell r="D870">
            <v>17366.140000000003</v>
          </cell>
          <cell r="E870">
            <v>35618089.759999983</v>
          </cell>
          <cell r="F870">
            <v>-1578658492.2199998</v>
          </cell>
          <cell r="G870">
            <v>-1578658492.2199998</v>
          </cell>
        </row>
        <row r="871">
          <cell r="A871" t="str">
            <v>12610000</v>
          </cell>
          <cell r="B871" t="str">
            <v>12610000 DEPRECIACION ACUMULADA DE BIENES INMUEBLES</v>
          </cell>
          <cell r="C871">
            <v>-798245254.62</v>
          </cell>
          <cell r="D871">
            <v>0</v>
          </cell>
          <cell r="E871">
            <v>18080136.920000002</v>
          </cell>
          <cell r="F871">
            <v>-816325391.53999996</v>
          </cell>
          <cell r="G871">
            <v>-816325391.53999996</v>
          </cell>
        </row>
        <row r="872">
          <cell r="A872" t="str">
            <v>12611000</v>
          </cell>
          <cell r="B872" t="str">
            <v>12611000 DEPRECIACION ACUMULADA DE VIVIENDAS</v>
          </cell>
          <cell r="C872">
            <v>-40734.94</v>
          </cell>
          <cell r="D872">
            <v>0</v>
          </cell>
          <cell r="E872">
            <v>10175.67</v>
          </cell>
          <cell r="F872">
            <v>-50910.61</v>
          </cell>
          <cell r="G872">
            <v>-50910.61</v>
          </cell>
        </row>
        <row r="873">
          <cell r="A873" t="str">
            <v>12611001</v>
          </cell>
          <cell r="B873" t="str">
            <v>12611001 DEPRECIACION ACUMULADA DE VIVIENDAS</v>
          </cell>
          <cell r="C873">
            <v>-40734.94</v>
          </cell>
          <cell r="D873">
            <v>0</v>
          </cell>
          <cell r="E873">
            <v>10175.67</v>
          </cell>
          <cell r="F873">
            <v>-50910.61</v>
          </cell>
          <cell r="G873">
            <v>-50910.61</v>
          </cell>
        </row>
        <row r="874">
          <cell r="A874" t="str">
            <v>12612000</v>
          </cell>
          <cell r="B874" t="str">
            <v>12612000 DEPRECIACION ACUMULADA DE EDIFICIOS NO RESIDENCIALES</v>
          </cell>
          <cell r="C874">
            <v>-798204519.67999995</v>
          </cell>
          <cell r="D874">
            <v>0</v>
          </cell>
          <cell r="E874">
            <v>18069961.25</v>
          </cell>
          <cell r="F874">
            <v>-816274480.92999995</v>
          </cell>
          <cell r="G874">
            <v>-816274480.92999995</v>
          </cell>
        </row>
        <row r="875">
          <cell r="A875" t="str">
            <v>12612001</v>
          </cell>
          <cell r="B875" t="str">
            <v>12612001 DEPRECIACION ACUMULADA DE EDIFICIOS Y LOCALES</v>
          </cell>
          <cell r="C875">
            <v>-798204519.67999995</v>
          </cell>
          <cell r="D875">
            <v>0</v>
          </cell>
          <cell r="E875">
            <v>18069961.25</v>
          </cell>
          <cell r="F875">
            <v>-816274480.92999995</v>
          </cell>
          <cell r="G875">
            <v>-816274480.92999995</v>
          </cell>
        </row>
        <row r="876">
          <cell r="A876" t="str">
            <v>12620000</v>
          </cell>
          <cell r="B876" t="str">
            <v>12620000 DEPRECIACION ACUMULADA DE INFRAESTRUCTURA</v>
          </cell>
          <cell r="C876">
            <v>-26714.48</v>
          </cell>
          <cell r="D876">
            <v>0</v>
          </cell>
          <cell r="E876">
            <v>788.36</v>
          </cell>
          <cell r="F876">
            <v>-27502.84</v>
          </cell>
          <cell r="G876">
            <v>-27502.84</v>
          </cell>
        </row>
        <row r="877">
          <cell r="A877" t="str">
            <v>12621000</v>
          </cell>
          <cell r="B877" t="str">
            <v>12621000 DEPRECIACION ACUMULADA DE INFRAESTRUCTURA DE CARRETERAS</v>
          </cell>
          <cell r="C877">
            <v>-26714.48</v>
          </cell>
          <cell r="D877">
            <v>0</v>
          </cell>
          <cell r="E877">
            <v>788.36</v>
          </cell>
          <cell r="F877">
            <v>-27502.84</v>
          </cell>
          <cell r="G877">
            <v>-27502.84</v>
          </cell>
        </row>
        <row r="878">
          <cell r="A878" t="str">
            <v>12621001</v>
          </cell>
          <cell r="B878" t="str">
            <v>12621001 DEPRECIACION ACUMULADA DE INFRAESTRUCTURA DE CARRETERAS</v>
          </cell>
          <cell r="C878">
            <v>-26714.48</v>
          </cell>
          <cell r="D878">
            <v>0</v>
          </cell>
          <cell r="E878">
            <v>788.36</v>
          </cell>
          <cell r="F878">
            <v>-27502.84</v>
          </cell>
          <cell r="G878">
            <v>-27502.84</v>
          </cell>
        </row>
        <row r="879">
          <cell r="A879" t="str">
            <v>12630000</v>
          </cell>
          <cell r="B879" t="str">
            <v>12630000 DEPRECIACION ACUMULADA DE BIENES MUEBLES</v>
          </cell>
          <cell r="C879">
            <v>-702612125.35000002</v>
          </cell>
          <cell r="D879">
            <v>17366.140000000003</v>
          </cell>
          <cell r="E879">
            <v>16308513.050000001</v>
          </cell>
          <cell r="F879">
            <v>-718903272.25999999</v>
          </cell>
          <cell r="G879">
            <v>-718903272.25999999</v>
          </cell>
        </row>
        <row r="880">
          <cell r="A880" t="str">
            <v>12631000</v>
          </cell>
          <cell r="B880" t="str">
            <v>12631000 DEPRECIACION ACUMULADA DE MOBILIARIO Y EQUIPO DE ADMNISTRACION</v>
          </cell>
          <cell r="C880">
            <v>-354431061.97000003</v>
          </cell>
          <cell r="D880">
            <v>17366.140000000003</v>
          </cell>
          <cell r="E880">
            <v>8202556.5000000009</v>
          </cell>
          <cell r="F880">
            <v>-362616252.32999998</v>
          </cell>
          <cell r="G880">
            <v>-362616252.32999998</v>
          </cell>
        </row>
        <row r="881">
          <cell r="A881" t="str">
            <v>12631001</v>
          </cell>
          <cell r="B881" t="str">
            <v>12631001 DEPRECIACION ACUMULADA DE EQUIPO DE COMPUTO Y TECNOLOGIAS DE LA INFORMACION</v>
          </cell>
          <cell r="C881">
            <v>-193073469.02000001</v>
          </cell>
          <cell r="D881">
            <v>17219.080000000002</v>
          </cell>
          <cell r="E881">
            <v>6256708.1600000001</v>
          </cell>
          <cell r="F881">
            <v>-199312958.09999999</v>
          </cell>
          <cell r="G881">
            <v>-199312958.09999999</v>
          </cell>
        </row>
        <row r="882">
          <cell r="A882" t="str">
            <v>12631002</v>
          </cell>
          <cell r="B882" t="str">
            <v>12631002 DEPRECIACION ACUMULADA DE MOBILIARIO</v>
          </cell>
          <cell r="C882">
            <v>-134461452.47</v>
          </cell>
          <cell r="D882">
            <v>147.06</v>
          </cell>
          <cell r="E882">
            <v>1416620.32</v>
          </cell>
          <cell r="F882">
            <v>-135877925.72999999</v>
          </cell>
          <cell r="G882">
            <v>-135877925.72999999</v>
          </cell>
        </row>
        <row r="883">
          <cell r="A883" t="str">
            <v>12631003</v>
          </cell>
          <cell r="B883" t="str">
            <v>12631003 DEPRECIACION ACUMULADA DE EQUIPO DE ADMINISTRACION</v>
          </cell>
          <cell r="C883">
            <v>-16072009.609999999</v>
          </cell>
          <cell r="D883">
            <v>0</v>
          </cell>
          <cell r="E883">
            <v>364380.19</v>
          </cell>
          <cell r="F883">
            <v>-16436389.800000001</v>
          </cell>
          <cell r="G883">
            <v>-16436389.800000001</v>
          </cell>
        </row>
        <row r="884">
          <cell r="A884" t="str">
            <v>12631999</v>
          </cell>
          <cell r="B884" t="str">
            <v>12631999 DEPRECIACION ACUMULADA DE MUEBLES EXCEPTO DE OFICINA Y ESTANTERIA</v>
          </cell>
          <cell r="C884">
            <v>-10824130.869999999</v>
          </cell>
          <cell r="D884">
            <v>0</v>
          </cell>
          <cell r="E884">
            <v>164847.82999999999</v>
          </cell>
          <cell r="F884">
            <v>-10988978.699999999</v>
          </cell>
          <cell r="G884">
            <v>-10988978.699999999</v>
          </cell>
        </row>
        <row r="885">
          <cell r="A885" t="str">
            <v>12632000</v>
          </cell>
          <cell r="B885" t="str">
            <v>12632000 DEPRECIACION ACUMULADA DE MOBILIARIO Y EQUIPO EDUCACIONAL Y RECREATIVO</v>
          </cell>
          <cell r="C885">
            <v>-115653039.13</v>
          </cell>
          <cell r="D885">
            <v>0</v>
          </cell>
          <cell r="E885">
            <v>1490186.36</v>
          </cell>
          <cell r="F885">
            <v>-117143225.49000001</v>
          </cell>
          <cell r="G885">
            <v>-117143225.49000001</v>
          </cell>
        </row>
        <row r="886">
          <cell r="A886" t="str">
            <v>12632001</v>
          </cell>
          <cell r="B886" t="str">
            <v>12632001 DEPRECIACION ACUMULADA DE EQUIPOS AUDIOVISUALES</v>
          </cell>
          <cell r="C886">
            <v>-46191428.950000003</v>
          </cell>
          <cell r="D886">
            <v>0</v>
          </cell>
          <cell r="E886">
            <v>681087.65</v>
          </cell>
          <cell r="F886">
            <v>-46872516.600000001</v>
          </cell>
          <cell r="G886">
            <v>-46872516.600000001</v>
          </cell>
        </row>
        <row r="887">
          <cell r="A887" t="str">
            <v>12632002</v>
          </cell>
          <cell r="B887" t="str">
            <v>12632002 DEPRECIACION ACUMULADA DE APARATOS DEPORTIVOS</v>
          </cell>
          <cell r="C887">
            <v>-1151748.33</v>
          </cell>
          <cell r="D887">
            <v>0</v>
          </cell>
          <cell r="E887">
            <v>62550.74</v>
          </cell>
          <cell r="F887">
            <v>-1214299.07</v>
          </cell>
          <cell r="G887">
            <v>-1214299.07</v>
          </cell>
        </row>
        <row r="888">
          <cell r="A888" t="str">
            <v>12632003</v>
          </cell>
          <cell r="B888" t="str">
            <v>12632003 DEPRECIACION ACUMULADA DE CAMARAS FOTOGRAFICAS Y DE VIDEO</v>
          </cell>
          <cell r="C888">
            <v>-11499542.41</v>
          </cell>
          <cell r="D888">
            <v>0</v>
          </cell>
          <cell r="E888">
            <v>360232.88</v>
          </cell>
          <cell r="F888">
            <v>-11859775.289999999</v>
          </cell>
          <cell r="G888">
            <v>-11859775.289999999</v>
          </cell>
        </row>
        <row r="889">
          <cell r="A889" t="str">
            <v>12632004</v>
          </cell>
          <cell r="B889" t="str">
            <v>12632004 DEPRECIACION ACUMULADA DE DEPRECIACION ACUMULADA DE EQUIPOS EDUCACIONALES</v>
          </cell>
          <cell r="C889">
            <v>-55109527.310000002</v>
          </cell>
          <cell r="D889">
            <v>0</v>
          </cell>
          <cell r="E889">
            <v>347988.35</v>
          </cell>
          <cell r="F889">
            <v>-55457515.659999996</v>
          </cell>
          <cell r="G889">
            <v>-55457515.659999996</v>
          </cell>
        </row>
        <row r="890">
          <cell r="A890" t="str">
            <v>12632005</v>
          </cell>
          <cell r="B890" t="str">
            <v>12632005 DEPRECIACION ACUMULADA DE DEPRECIACION ACUMULADA DE EQUIPOS RECREATIVOS</v>
          </cell>
          <cell r="C890">
            <v>-1700792.13</v>
          </cell>
          <cell r="D890">
            <v>0</v>
          </cell>
          <cell r="E890">
            <v>38326.74</v>
          </cell>
          <cell r="F890">
            <v>-1739118.87</v>
          </cell>
          <cell r="G890">
            <v>-1739118.87</v>
          </cell>
        </row>
        <row r="891">
          <cell r="A891" t="str">
            <v>12633000</v>
          </cell>
          <cell r="B891" t="str">
            <v>12633000 DEPRECIACION ACUMULADA DE EQUIPO E INSTRUMENTAL MEDICO Y DE LABORATORIO</v>
          </cell>
          <cell r="C891">
            <v>-9437787.4699999988</v>
          </cell>
          <cell r="D891">
            <v>0</v>
          </cell>
          <cell r="E891">
            <v>359589.16</v>
          </cell>
          <cell r="F891">
            <v>-9797376.629999999</v>
          </cell>
          <cell r="G891">
            <v>-9797376.629999999</v>
          </cell>
        </row>
        <row r="892">
          <cell r="A892" t="str">
            <v>12633001</v>
          </cell>
          <cell r="B892" t="str">
            <v>12633001 DEPRECIACION ACUMULADA DE EQUIPO MEDICO Y DE LABORATORIO</v>
          </cell>
          <cell r="C892">
            <v>-6481244.2599999998</v>
          </cell>
          <cell r="D892">
            <v>0</v>
          </cell>
          <cell r="E892">
            <v>279952.49</v>
          </cell>
          <cell r="F892">
            <v>-6761196.75</v>
          </cell>
          <cell r="G892">
            <v>-6761196.75</v>
          </cell>
        </row>
        <row r="893">
          <cell r="A893" t="str">
            <v>12633002</v>
          </cell>
          <cell r="B893" t="str">
            <v>12633002 DEPRECIACION ACUMULADA DE INSTRUMENTAL MEDICO Y DE LABORATORIO</v>
          </cell>
          <cell r="C893">
            <v>-2956543.21</v>
          </cell>
          <cell r="D893">
            <v>0</v>
          </cell>
          <cell r="E893">
            <v>79636.67</v>
          </cell>
          <cell r="F893">
            <v>-3036179.88</v>
          </cell>
          <cell r="G893">
            <v>-3036179.88</v>
          </cell>
        </row>
        <row r="894">
          <cell r="A894" t="str">
            <v>12634000</v>
          </cell>
          <cell r="B894" t="str">
            <v>12634000 DEPRECIACION ACUMULADA DE EQUIPO DE TRANSPORTE</v>
          </cell>
          <cell r="C894">
            <v>-199297055.84999996</v>
          </cell>
          <cell r="D894">
            <v>0</v>
          </cell>
          <cell r="E894">
            <v>5471857.04</v>
          </cell>
          <cell r="F894">
            <v>-204768912.89000002</v>
          </cell>
          <cell r="G894">
            <v>-204768912.89000002</v>
          </cell>
        </row>
        <row r="895">
          <cell r="A895" t="str">
            <v>12634001</v>
          </cell>
          <cell r="B895" t="str">
            <v>12634001 DEPRECIACION ACUMULADA DE AUTOMOVILES Y EQUIPO TERRESTRE</v>
          </cell>
          <cell r="C895">
            <v>-135469983.75</v>
          </cell>
          <cell r="D895">
            <v>0</v>
          </cell>
          <cell r="E895">
            <v>4066519.74</v>
          </cell>
          <cell r="F895">
            <v>-139536503.49000001</v>
          </cell>
          <cell r="G895">
            <v>-139536503.49000001</v>
          </cell>
        </row>
        <row r="896">
          <cell r="A896" t="str">
            <v>12634002</v>
          </cell>
          <cell r="B896" t="str">
            <v>12634002 DEPRECIACION ACUMULADA DE CARROCERIAS Y REMOLQUES</v>
          </cell>
          <cell r="C896">
            <v>-335836.26</v>
          </cell>
          <cell r="D896">
            <v>0</v>
          </cell>
          <cell r="E896">
            <v>11108.95</v>
          </cell>
          <cell r="F896">
            <v>-346945.21</v>
          </cell>
          <cell r="G896">
            <v>-346945.21</v>
          </cell>
        </row>
        <row r="897">
          <cell r="A897" t="str">
            <v>12634003</v>
          </cell>
          <cell r="B897" t="str">
            <v>12634003 DEPRECIACION ACUMULADA DE VEHICULOS Y EQUIPO DE TRANSPORTE AEREO</v>
          </cell>
          <cell r="C897">
            <v>-63567680.390000001</v>
          </cell>
          <cell r="D897">
            <v>0</v>
          </cell>
          <cell r="E897">
            <v>1333910.04</v>
          </cell>
          <cell r="F897">
            <v>-64901590.43</v>
          </cell>
          <cell r="G897">
            <v>-64901590.43</v>
          </cell>
        </row>
        <row r="898">
          <cell r="A898" t="str">
            <v>12634004</v>
          </cell>
          <cell r="B898" t="str">
            <v>12634004 DEPRECIACION ACUMULADA DE VEHICULOS Y OTROS EQUIPOS DE TRANSPORTE</v>
          </cell>
          <cell r="C898">
            <v>76444.55</v>
          </cell>
          <cell r="D898">
            <v>0</v>
          </cell>
          <cell r="E898">
            <v>60318.31</v>
          </cell>
          <cell r="F898">
            <v>16126.24</v>
          </cell>
          <cell r="G898">
            <v>16126.24</v>
          </cell>
        </row>
        <row r="899">
          <cell r="A899" t="str">
            <v>12635000</v>
          </cell>
          <cell r="B899" t="str">
            <v>12635000 DEPRECIACION ACUMULADA DE EQUIPO DE DEFENSA Y SEGURIDAD</v>
          </cell>
          <cell r="C899">
            <v>-7128855.3899999997</v>
          </cell>
          <cell r="D899">
            <v>0</v>
          </cell>
          <cell r="E899">
            <v>233674.48</v>
          </cell>
          <cell r="F899">
            <v>-7362529.8700000001</v>
          </cell>
          <cell r="G899">
            <v>-7362529.8700000001</v>
          </cell>
        </row>
        <row r="900">
          <cell r="A900" t="str">
            <v>12635001</v>
          </cell>
          <cell r="B900" t="str">
            <v>12635001 DEPRECIACION ACUMULADA DE EQUIPO DE SEGURIDAD</v>
          </cell>
          <cell r="C900">
            <v>-7128855.3899999997</v>
          </cell>
          <cell r="D900">
            <v>0</v>
          </cell>
          <cell r="E900">
            <v>233674.48</v>
          </cell>
          <cell r="F900">
            <v>-7362529.8700000001</v>
          </cell>
          <cell r="G900">
            <v>-7362529.8700000001</v>
          </cell>
        </row>
        <row r="901">
          <cell r="A901" t="str">
            <v>12636000</v>
          </cell>
          <cell r="B901" t="str">
            <v>12636000 DEPRECIACION ACUMULADA DE MAQUINARIA OTROS EQUIPOS Y HERRAMIENTAS</v>
          </cell>
          <cell r="C901">
            <v>-16664325.539999999</v>
          </cell>
          <cell r="D901">
            <v>0</v>
          </cell>
          <cell r="E901">
            <v>550649.51</v>
          </cell>
          <cell r="F901">
            <v>-17214975.050000001</v>
          </cell>
          <cell r="G901">
            <v>-17214975.050000001</v>
          </cell>
        </row>
        <row r="902">
          <cell r="A902" t="str">
            <v>12636001</v>
          </cell>
          <cell r="B902" t="str">
            <v>12636001 DEPRECIACION ACUMULADA DE MAQUINARIA Y EQUIPO AGROPECUARIO</v>
          </cell>
          <cell r="C902">
            <v>-642707.89</v>
          </cell>
          <cell r="D902">
            <v>0</v>
          </cell>
          <cell r="E902">
            <v>38200.85</v>
          </cell>
          <cell r="F902">
            <v>-680908.74</v>
          </cell>
          <cell r="G902">
            <v>-680908.74</v>
          </cell>
        </row>
        <row r="903">
          <cell r="A903" t="str">
            <v>12636002</v>
          </cell>
          <cell r="B903" t="str">
            <v>12636002 DEPRECIACION ACUMULADA DE MAQUINARIA Y EQUIPO INDUSTRIAL</v>
          </cell>
          <cell r="C903">
            <v>-1970284.7</v>
          </cell>
          <cell r="D903">
            <v>0</v>
          </cell>
          <cell r="E903">
            <v>116222.88</v>
          </cell>
          <cell r="F903">
            <v>-2086507.58</v>
          </cell>
          <cell r="G903">
            <v>-2086507.58</v>
          </cell>
        </row>
        <row r="904">
          <cell r="A904" t="str">
            <v>12636003</v>
          </cell>
          <cell r="B904" t="str">
            <v>12636003 DEPRECIACION ACUMULADA DE MAQUINARIA Y EQUIPO DE CONSTRUCCION</v>
          </cell>
          <cell r="C904">
            <v>-1213467.83</v>
          </cell>
          <cell r="D904">
            <v>0</v>
          </cell>
          <cell r="E904">
            <v>36096.620000000003</v>
          </cell>
          <cell r="F904">
            <v>-1249564.45</v>
          </cell>
          <cell r="G904">
            <v>-1249564.45</v>
          </cell>
        </row>
        <row r="905">
          <cell r="A905" t="str">
            <v>12636004</v>
          </cell>
          <cell r="B905" t="str">
            <v>12636004 DEPRECIACION ACUMULADA DE EQUIPO DE SERVICIO</v>
          </cell>
          <cell r="C905">
            <v>-6477783.25</v>
          </cell>
          <cell r="D905">
            <v>0</v>
          </cell>
          <cell r="E905">
            <v>152940.41</v>
          </cell>
          <cell r="F905">
            <v>-6630723.6600000001</v>
          </cell>
          <cell r="G905">
            <v>-6630723.6600000001</v>
          </cell>
        </row>
        <row r="906">
          <cell r="A906" t="str">
            <v>12636005</v>
          </cell>
          <cell r="B906" t="str">
            <v>12636005 DEPRECIACION ACUMULADA DE EQUIPO Y APARATOS DE COMUNICACION Y TELECOMUNICACION</v>
          </cell>
          <cell r="C906">
            <v>-1153938.3400000001</v>
          </cell>
          <cell r="D906">
            <v>0</v>
          </cell>
          <cell r="E906">
            <v>38908.720000000001</v>
          </cell>
          <cell r="F906">
            <v>-1192847.06</v>
          </cell>
          <cell r="G906">
            <v>-1192847.06</v>
          </cell>
        </row>
        <row r="907">
          <cell r="A907" t="str">
            <v>12636006</v>
          </cell>
          <cell r="B907" t="str">
            <v>12636006 DEPRECIACION ACUMULADA DE MAQUINARIA Y EQUIPO ELECTRICO</v>
          </cell>
          <cell r="C907">
            <v>-1232234.9099999999</v>
          </cell>
          <cell r="D907">
            <v>0</v>
          </cell>
          <cell r="E907">
            <v>53679.51</v>
          </cell>
          <cell r="F907">
            <v>-1285914.42</v>
          </cell>
          <cell r="G907">
            <v>-1285914.42</v>
          </cell>
        </row>
        <row r="908">
          <cell r="A908" t="str">
            <v>12636007</v>
          </cell>
          <cell r="B908" t="str">
            <v>12636007 DEPRECIACION ACUMULADA DE HERRAMIENTAS</v>
          </cell>
          <cell r="C908">
            <v>-2070985.21</v>
          </cell>
          <cell r="D908">
            <v>0</v>
          </cell>
          <cell r="E908">
            <v>27015.58</v>
          </cell>
          <cell r="F908">
            <v>-2098000.79</v>
          </cell>
          <cell r="G908">
            <v>-2098000.79</v>
          </cell>
        </row>
        <row r="909">
          <cell r="A909" t="str">
            <v>12636999</v>
          </cell>
          <cell r="B909" t="str">
            <v>12636999 DEPRECIACION ACUMULADA DE OTROS EQUIPOS</v>
          </cell>
          <cell r="C909">
            <v>-1902923.41</v>
          </cell>
          <cell r="D909">
            <v>0</v>
          </cell>
          <cell r="E909">
            <v>87584.94</v>
          </cell>
          <cell r="F909">
            <v>-1990508.35</v>
          </cell>
          <cell r="G909">
            <v>-1990508.35</v>
          </cell>
        </row>
        <row r="910">
          <cell r="A910" t="str">
            <v>12640000</v>
          </cell>
          <cell r="B910" t="str">
            <v>12640000 DETERIORO ACUMULADO DE ACTIVOS BIOLOGICOS</v>
          </cell>
          <cell r="C910">
            <v>-193319.81</v>
          </cell>
          <cell r="D910">
            <v>0</v>
          </cell>
          <cell r="E910">
            <v>3723.06</v>
          </cell>
          <cell r="F910">
            <v>-197042.87</v>
          </cell>
          <cell r="G910">
            <v>-197042.87</v>
          </cell>
        </row>
        <row r="911">
          <cell r="A911" t="str">
            <v>12647000</v>
          </cell>
          <cell r="B911" t="str">
            <v>12647000 DETERIORO ACUMULADO  DE ESPECIES MENORES Y DE ZOOLOGICO</v>
          </cell>
          <cell r="C911">
            <v>-193319.81</v>
          </cell>
          <cell r="D911">
            <v>0</v>
          </cell>
          <cell r="E911">
            <v>3723.06</v>
          </cell>
          <cell r="F911">
            <v>-197042.87</v>
          </cell>
          <cell r="G911">
            <v>-197042.87</v>
          </cell>
        </row>
        <row r="912">
          <cell r="A912" t="str">
            <v>12647001</v>
          </cell>
          <cell r="B912" t="str">
            <v>12647001 DETERIORO ACUMULADO  DE ESPECIES MENORES Y DE ZOOLOGICO</v>
          </cell>
          <cell r="C912">
            <v>-193319.81</v>
          </cell>
          <cell r="D912">
            <v>0</v>
          </cell>
          <cell r="E912">
            <v>3723.06</v>
          </cell>
          <cell r="F912">
            <v>-197042.87</v>
          </cell>
          <cell r="G912">
            <v>-197042.87</v>
          </cell>
        </row>
        <row r="913">
          <cell r="A913" t="str">
            <v>12650000</v>
          </cell>
          <cell r="B913" t="str">
            <v>12650000 AMORTIZACION ACUMULADA DE ACTIVOS INTANGIBLES</v>
          </cell>
          <cell r="C913">
            <v>-41980354.340000004</v>
          </cell>
          <cell r="D913">
            <v>0</v>
          </cell>
          <cell r="E913">
            <v>1224928.3700000001</v>
          </cell>
          <cell r="F913">
            <v>-43205282.710000001</v>
          </cell>
          <cell r="G913">
            <v>-43205282.710000001</v>
          </cell>
        </row>
        <row r="914">
          <cell r="A914" t="str">
            <v>12652000</v>
          </cell>
          <cell r="B914" t="str">
            <v>12652000 AMORTIZACION ACUMULADAS DE PATENTES MARCAS Y DERECHOS</v>
          </cell>
          <cell r="C914">
            <v>-1988721.81</v>
          </cell>
          <cell r="D914">
            <v>0</v>
          </cell>
          <cell r="E914">
            <v>64905.87</v>
          </cell>
          <cell r="F914">
            <v>-2053627.68</v>
          </cell>
          <cell r="G914">
            <v>-2053627.68</v>
          </cell>
        </row>
        <row r="915">
          <cell r="A915" t="str">
            <v>12652001</v>
          </cell>
          <cell r="B915" t="str">
            <v>12652001 AMORTIZACION ACUMULADAS DE PATENTES MARCAS Y DERECHOS</v>
          </cell>
          <cell r="C915">
            <v>-1988721.81</v>
          </cell>
          <cell r="D915">
            <v>0</v>
          </cell>
          <cell r="E915">
            <v>64905.87</v>
          </cell>
          <cell r="F915">
            <v>-2053627.68</v>
          </cell>
          <cell r="G915">
            <v>-2053627.68</v>
          </cell>
        </row>
        <row r="916">
          <cell r="A916" t="str">
            <v>12654000</v>
          </cell>
          <cell r="B916" t="str">
            <v>12654000 AMORTIZACION ACUMULADAS DE LICENCIAS</v>
          </cell>
          <cell r="C916">
            <v>-39991632.530000001</v>
          </cell>
          <cell r="D916">
            <v>0</v>
          </cell>
          <cell r="E916">
            <v>1160022.5</v>
          </cell>
          <cell r="F916">
            <v>-41151655.030000001</v>
          </cell>
          <cell r="G916">
            <v>-41151655.030000001</v>
          </cell>
        </row>
        <row r="917">
          <cell r="A917" t="str">
            <v>12654001</v>
          </cell>
          <cell r="B917" t="str">
            <v>12654001 AMORTIZACION ACUMULADAS DE LICENCIAS</v>
          </cell>
          <cell r="C917">
            <v>-39991632.530000001</v>
          </cell>
          <cell r="D917">
            <v>0</v>
          </cell>
          <cell r="E917">
            <v>1160022.5</v>
          </cell>
          <cell r="F917">
            <v>-41151655.030000001</v>
          </cell>
          <cell r="G917">
            <v>-41151655.030000001</v>
          </cell>
        </row>
        <row r="918">
          <cell r="A918" t="str">
            <v>20000000</v>
          </cell>
          <cell r="B918" t="str">
            <v>20000000 PASIVO</v>
          </cell>
          <cell r="C918">
            <v>-8715051266.0899982</v>
          </cell>
          <cell r="D918">
            <v>9650478089.8599892</v>
          </cell>
          <cell r="E918">
            <v>9711298737.960001</v>
          </cell>
          <cell r="F918">
            <v>-8775871914.1899986</v>
          </cell>
          <cell r="G918">
            <v>8775871914.1899986</v>
          </cell>
        </row>
        <row r="919">
          <cell r="A919" t="str">
            <v>21000000</v>
          </cell>
          <cell r="B919" t="str">
            <v>21000000 PASIVO A CORTO PLAZO</v>
          </cell>
          <cell r="C919">
            <v>-1885347320.3199987</v>
          </cell>
          <cell r="D919">
            <v>9598211241.8399887</v>
          </cell>
          <cell r="E919">
            <v>9708278511.1400013</v>
          </cell>
          <cell r="F919">
            <v>-1995414589.6200001</v>
          </cell>
          <cell r="G919">
            <v>1995414589.6200001</v>
          </cell>
        </row>
        <row r="920">
          <cell r="A920" t="str">
            <v>21100000</v>
          </cell>
          <cell r="B920" t="str">
            <v>21100000 CUENTAS POR PAGAR A CORTO PLAZO</v>
          </cell>
          <cell r="C920">
            <v>-1743693655.1099989</v>
          </cell>
          <cell r="D920">
            <v>8742473427.2799911</v>
          </cell>
          <cell r="E920">
            <v>8236825171.7999992</v>
          </cell>
          <cell r="F920">
            <v>-1238045399.6300001</v>
          </cell>
          <cell r="G920">
            <v>1238045399.6300001</v>
          </cell>
        </row>
        <row r="921">
          <cell r="A921" t="str">
            <v>21110000</v>
          </cell>
          <cell r="B921" t="str">
            <v>21110000 SERVICIOS PERSONALES POR PAGAR A CORTO PLAZO</v>
          </cell>
          <cell r="C921">
            <v>-6184880.9000000004</v>
          </cell>
          <cell r="D921">
            <v>73522.92</v>
          </cell>
          <cell r="E921">
            <v>123993906.45</v>
          </cell>
          <cell r="F921">
            <v>-130105264.43000001</v>
          </cell>
          <cell r="G921">
            <v>130105264.43000001</v>
          </cell>
        </row>
        <row r="922">
          <cell r="A922" t="str">
            <v>21111000</v>
          </cell>
          <cell r="B922" t="str">
            <v>21111000 REMUNERACION POR PAGAR AL PERSONAL DE CARACTER PERMANENTE A CORTO PLAZO</v>
          </cell>
          <cell r="C922">
            <v>-6448527.9000000004</v>
          </cell>
          <cell r="D922">
            <v>73522.92</v>
          </cell>
          <cell r="E922">
            <v>123993906.45</v>
          </cell>
          <cell r="F922">
            <v>-130368911.43000001</v>
          </cell>
          <cell r="G922">
            <v>130368911.43000001</v>
          </cell>
        </row>
        <row r="923">
          <cell r="A923" t="str">
            <v>21111001</v>
          </cell>
          <cell r="B923" t="str">
            <v>21111001 REMUNERACION POR PAGAR AL PERSONAL DE CARACTER PERMANENTE A CORTO PLAZO</v>
          </cell>
          <cell r="C923">
            <v>-6448527.9000000004</v>
          </cell>
          <cell r="D923">
            <v>73522.92</v>
          </cell>
          <cell r="E923">
            <v>123993906.45</v>
          </cell>
          <cell r="F923">
            <v>-130368911.43000001</v>
          </cell>
          <cell r="G923">
            <v>130368911.43000001</v>
          </cell>
        </row>
        <row r="924">
          <cell r="A924" t="str">
            <v>21112000</v>
          </cell>
          <cell r="B924" t="str">
            <v>21112000 REMUNERACION POR PAGAR AL PERSONAL DE CARACTER TRANSITORIO A CORTO PLAZO</v>
          </cell>
          <cell r="C924">
            <v>263647</v>
          </cell>
          <cell r="D924">
            <v>0</v>
          </cell>
          <cell r="E924">
            <v>0</v>
          </cell>
          <cell r="F924">
            <v>263647</v>
          </cell>
          <cell r="G924">
            <v>-263647</v>
          </cell>
        </row>
        <row r="925">
          <cell r="A925" t="str">
            <v>21112001</v>
          </cell>
          <cell r="B925" t="str">
            <v>21112001 REMUNERACION POR PAGAR AL PERSONAL DE CARACTER TRANSITORIO A CORTO PLAZO</v>
          </cell>
          <cell r="C925">
            <v>263647</v>
          </cell>
          <cell r="D925">
            <v>0</v>
          </cell>
          <cell r="E925">
            <v>0</v>
          </cell>
          <cell r="F925">
            <v>263647</v>
          </cell>
          <cell r="G925">
            <v>-263647</v>
          </cell>
        </row>
        <row r="926">
          <cell r="A926" t="str">
            <v>21120000</v>
          </cell>
          <cell r="B926" t="str">
            <v>21120000 PROVEEDORES POR PAGAR A CORTO PLAZO</v>
          </cell>
          <cell r="C926">
            <v>-530167178.39999998</v>
          </cell>
          <cell r="D926">
            <v>5165208865.3099995</v>
          </cell>
          <cell r="E926">
            <v>4840685227.1599998</v>
          </cell>
          <cell r="F926">
            <v>-205643540.24999997</v>
          </cell>
          <cell r="G926">
            <v>205643540.24999997</v>
          </cell>
        </row>
        <row r="927">
          <cell r="A927" t="str">
            <v>21121000</v>
          </cell>
          <cell r="B927" t="str">
            <v>21121000 DEUDAS POR ADQUISICION DE BIENES Y CONTRATACION DE SERVICIOS POR PAGAR A CORTO PLAZO</v>
          </cell>
          <cell r="C927">
            <v>-334739665.24000001</v>
          </cell>
          <cell r="D927">
            <v>1533971442.26</v>
          </cell>
          <cell r="E927">
            <v>1313600476.8099999</v>
          </cell>
          <cell r="F927">
            <v>-114368699.78999999</v>
          </cell>
          <cell r="G927">
            <v>114368699.78999999</v>
          </cell>
        </row>
        <row r="928">
          <cell r="A928" t="str">
            <v>21121001</v>
          </cell>
          <cell r="B928" t="str">
            <v>21121001 DEUDAS POR ADQUISICION DE BIENES Y CONTRATACION DE SERVICIOS POR PAGAR A CORTO PLAZO</v>
          </cell>
          <cell r="C928">
            <v>-347938840.06</v>
          </cell>
          <cell r="D928">
            <v>1484253169.27</v>
          </cell>
          <cell r="E928">
            <v>1269775736.78</v>
          </cell>
          <cell r="F928">
            <v>-133461407.56999999</v>
          </cell>
          <cell r="G928">
            <v>133461407.56999999</v>
          </cell>
        </row>
        <row r="929">
          <cell r="A929" t="str">
            <v>21121002</v>
          </cell>
          <cell r="B929" t="str">
            <v>21121002 PROVEEDORES 2012</v>
          </cell>
          <cell r="C929">
            <v>13199174.820000017</v>
          </cell>
          <cell r="D929">
            <v>49718272.990000002</v>
          </cell>
          <cell r="E929">
            <v>43824740.029999994</v>
          </cell>
          <cell r="F929">
            <v>19092707.780000001</v>
          </cell>
          <cell r="G929">
            <v>-19092707.780000001</v>
          </cell>
        </row>
        <row r="930">
          <cell r="A930" t="str">
            <v>21122000</v>
          </cell>
          <cell r="B930" t="str">
            <v>21122000 DEUDAS POR ADQUISICION DE BIENES INMUEBLES, MUEBLES E INTANGIBLES POR PAGAR A CORTO PLAZO</v>
          </cell>
          <cell r="C930">
            <v>-3037699.98</v>
          </cell>
          <cell r="D930">
            <v>5637182.4000000004</v>
          </cell>
          <cell r="E930">
            <v>3723225.63</v>
          </cell>
          <cell r="F930">
            <v>-1123743.21</v>
          </cell>
          <cell r="G930">
            <v>1123743.21</v>
          </cell>
        </row>
        <row r="931">
          <cell r="A931" t="str">
            <v>21122001</v>
          </cell>
          <cell r="B931" t="str">
            <v>21122001 DEUDAS POR ADQUISICION DE BIENES INMUEBLES, MUEBLES E INTANGIBLES POR PAGAR A CORTO PLAZO</v>
          </cell>
          <cell r="C931">
            <v>-3037699.98</v>
          </cell>
          <cell r="D931">
            <v>5637182.4000000004</v>
          </cell>
          <cell r="E931">
            <v>3723225.63</v>
          </cell>
          <cell r="F931">
            <v>-1123743.21</v>
          </cell>
          <cell r="G931">
            <v>1123743.21</v>
          </cell>
        </row>
        <row r="932">
          <cell r="A932" t="str">
            <v>21129000</v>
          </cell>
          <cell r="B932" t="str">
            <v>21129000 OTRAS DEUDAS COMERCIALES POR PAGAR A CORTO PLAZO</v>
          </cell>
          <cell r="C932">
            <v>-192389813.17999998</v>
          </cell>
          <cell r="D932">
            <v>3625600240.6499996</v>
          </cell>
          <cell r="E932">
            <v>3523361524.7200003</v>
          </cell>
          <cell r="F932">
            <v>-90151097.25</v>
          </cell>
          <cell r="G932">
            <v>90151097.25</v>
          </cell>
        </row>
        <row r="933">
          <cell r="A933" t="str">
            <v>21129001</v>
          </cell>
          <cell r="B933" t="str">
            <v>21129001 OTRAS DEUDAS COMERCIALES POR PAGAR A CORTO PLAZO</v>
          </cell>
          <cell r="C933">
            <v>-24161901.940000001</v>
          </cell>
          <cell r="D933">
            <v>440814717.44</v>
          </cell>
          <cell r="E933">
            <v>465626516.05000001</v>
          </cell>
          <cell r="F933">
            <v>-48973700.550000004</v>
          </cell>
          <cell r="G933">
            <v>48973700.550000004</v>
          </cell>
        </row>
        <row r="934">
          <cell r="A934" t="str">
            <v>21129999</v>
          </cell>
          <cell r="B934" t="str">
            <v>21129999 CUENTA PUENTE PASIVOS</v>
          </cell>
          <cell r="C934">
            <v>-168227911.23999998</v>
          </cell>
          <cell r="D934">
            <v>3184785523.2099996</v>
          </cell>
          <cell r="E934">
            <v>3057735008.6700001</v>
          </cell>
          <cell r="F934">
            <v>-41177396.699999996</v>
          </cell>
          <cell r="G934">
            <v>41177396.699999996</v>
          </cell>
        </row>
        <row r="935">
          <cell r="A935" t="str">
            <v>21130000</v>
          </cell>
          <cell r="B935" t="str">
            <v>21130000 CONTRATISTAS (OBRA) POR PAGAR A CORTO PLAZO</v>
          </cell>
          <cell r="C935">
            <v>-602263837.27999997</v>
          </cell>
          <cell r="D935">
            <v>1236819777.0500002</v>
          </cell>
          <cell r="E935">
            <v>1159521881.02</v>
          </cell>
          <cell r="F935">
            <v>-524965941.25</v>
          </cell>
          <cell r="G935">
            <v>524965941.25</v>
          </cell>
        </row>
        <row r="936">
          <cell r="A936" t="str">
            <v>21131000</v>
          </cell>
          <cell r="B936" t="str">
            <v>21131000 CONTRATISTAS POR OBRAS EN BIENES DE DOMINIO PUBLICO POR PAGAR A CORTO PLAZO</v>
          </cell>
          <cell r="C936">
            <v>-602166191.13</v>
          </cell>
          <cell r="D936">
            <v>1236722130.9000001</v>
          </cell>
          <cell r="E936">
            <v>1159521881.02</v>
          </cell>
          <cell r="F936">
            <v>-524965941.25</v>
          </cell>
          <cell r="G936">
            <v>524965941.25</v>
          </cell>
        </row>
        <row r="937">
          <cell r="A937" t="str">
            <v>21131001</v>
          </cell>
          <cell r="B937" t="str">
            <v>21131001 CONTRATISTAS POR OBRAS EN BIENES DE DOMINIO PUBLICO POR PAGAR A CORTO PLAZO</v>
          </cell>
          <cell r="C937">
            <v>-602166191.13</v>
          </cell>
          <cell r="D937">
            <v>1236722130.9000001</v>
          </cell>
          <cell r="E937">
            <v>1159521881.02</v>
          </cell>
          <cell r="F937">
            <v>-524965941.25</v>
          </cell>
          <cell r="G937">
            <v>524965941.25</v>
          </cell>
        </row>
        <row r="938">
          <cell r="A938" t="str">
            <v>21132000</v>
          </cell>
          <cell r="B938" t="str">
            <v>21132000 CONTRATISTAS POR OBRAS EN BIENES PROPIOS POR PAGAR A CORTO PLAZO</v>
          </cell>
          <cell r="C938">
            <v>-97646.15</v>
          </cell>
          <cell r="D938">
            <v>97646.15</v>
          </cell>
          <cell r="E938">
            <v>0</v>
          </cell>
          <cell r="F938">
            <v>0</v>
          </cell>
          <cell r="G938">
            <v>0</v>
          </cell>
        </row>
        <row r="939">
          <cell r="A939" t="str">
            <v>21132001</v>
          </cell>
          <cell r="B939" t="str">
            <v>21132001 CONTRATISTAS POR OBRAS EN BIENES PROPIOS POR PAGAR A CORTO PLAZO</v>
          </cell>
          <cell r="C939">
            <v>-97646.15</v>
          </cell>
          <cell r="D939">
            <v>97646.15</v>
          </cell>
          <cell r="E939">
            <v>0</v>
          </cell>
          <cell r="F939">
            <v>0</v>
          </cell>
          <cell r="G939">
            <v>0</v>
          </cell>
        </row>
        <row r="940">
          <cell r="A940" t="str">
            <v>21140000</v>
          </cell>
          <cell r="B940" t="str">
            <v>21140000 PARTICIPACIONES Y APORTACIONES POR PAGAR A CORTO PLAZO</v>
          </cell>
          <cell r="C940">
            <v>-197040594.37</v>
          </cell>
          <cell r="D940">
            <v>529249706.86000001</v>
          </cell>
          <cell r="E940">
            <v>353108256.98000002</v>
          </cell>
          <cell r="F940">
            <v>-20899144.489999998</v>
          </cell>
          <cell r="G940">
            <v>20899144.489999998</v>
          </cell>
        </row>
        <row r="941">
          <cell r="A941" t="str">
            <v>21141000</v>
          </cell>
          <cell r="B941" t="str">
            <v>21141000 PARTICIPACIONES POR PAGAR A CORTO PLAZO</v>
          </cell>
          <cell r="C941">
            <v>-103503281.69</v>
          </cell>
          <cell r="D941">
            <v>376939221.31999999</v>
          </cell>
          <cell r="E941">
            <v>273438659.74000001</v>
          </cell>
          <cell r="F941">
            <v>-2720.11</v>
          </cell>
          <cell r="G941">
            <v>2720.11</v>
          </cell>
        </row>
        <row r="942">
          <cell r="A942" t="str">
            <v>21141001</v>
          </cell>
          <cell r="B942" t="str">
            <v>21141001 PARTICIPACIONES POR PAGAR A CORTO PLAZO</v>
          </cell>
          <cell r="C942">
            <v>-103503281.69</v>
          </cell>
          <cell r="D942">
            <v>376939221.31999999</v>
          </cell>
          <cell r="E942">
            <v>273438659.74000001</v>
          </cell>
          <cell r="F942">
            <v>-2720.11</v>
          </cell>
          <cell r="G942">
            <v>2720.11</v>
          </cell>
        </row>
        <row r="943">
          <cell r="A943" t="str">
            <v>21142000</v>
          </cell>
          <cell r="B943" t="str">
            <v>21142000 APORTACIONES POR PAGAR A CORTO PLAZO</v>
          </cell>
          <cell r="C943">
            <v>-93537312.680000007</v>
          </cell>
          <cell r="D943">
            <v>152310485.53999999</v>
          </cell>
          <cell r="E943">
            <v>79669597.239999995</v>
          </cell>
          <cell r="F943">
            <v>-20896424.379999999</v>
          </cell>
          <cell r="G943">
            <v>20896424.379999999</v>
          </cell>
        </row>
        <row r="944">
          <cell r="A944" t="str">
            <v>21142001</v>
          </cell>
          <cell r="B944" t="str">
            <v>21142001 APORTACIONES POR PAGAR A CORTO PLAZO</v>
          </cell>
          <cell r="C944">
            <v>-93537312.680000007</v>
          </cell>
          <cell r="D944">
            <v>152310485.53999999</v>
          </cell>
          <cell r="E944">
            <v>79669597.239999995</v>
          </cell>
          <cell r="F944">
            <v>-20896424.379999999</v>
          </cell>
          <cell r="G944">
            <v>20896424.379999999</v>
          </cell>
        </row>
        <row r="945">
          <cell r="A945" t="str">
            <v>21150000</v>
          </cell>
          <cell r="B945" t="str">
            <v>21150000 TRANSFERENCIAS OTORGADAS POR PAGAR A CORTO PLAZO</v>
          </cell>
          <cell r="C945">
            <v>-242774505.87</v>
          </cell>
          <cell r="D945">
            <v>714822727.89999998</v>
          </cell>
          <cell r="E945">
            <v>718850031.62999988</v>
          </cell>
          <cell r="F945">
            <v>-246801809.59999999</v>
          </cell>
          <cell r="G945">
            <v>246801809.59999999</v>
          </cell>
        </row>
        <row r="946">
          <cell r="A946" t="str">
            <v>21151000</v>
          </cell>
          <cell r="B946" t="str">
            <v>21151000 TRANSFERENCIAS INTERNAS Y ASIGNACIONES AL SECTOR PUBLICO</v>
          </cell>
          <cell r="C946">
            <v>-4715138.55</v>
          </cell>
          <cell r="D946">
            <v>2551312.6100000003</v>
          </cell>
          <cell r="E946">
            <v>3097278.68</v>
          </cell>
          <cell r="F946">
            <v>-5261104.62</v>
          </cell>
          <cell r="G946">
            <v>5261104.62</v>
          </cell>
        </row>
        <row r="947">
          <cell r="A947" t="str">
            <v>21151001</v>
          </cell>
          <cell r="B947" t="str">
            <v>21151001 TRANSFERENCIAS INTERNAS Y ASIGNACIONES AL SECTOR PUBLICO</v>
          </cell>
          <cell r="C947">
            <v>-4715138.55</v>
          </cell>
          <cell r="D947">
            <v>2551312.6100000003</v>
          </cell>
          <cell r="E947">
            <v>3097278.68</v>
          </cell>
          <cell r="F947">
            <v>-5261104.62</v>
          </cell>
          <cell r="G947">
            <v>5261104.62</v>
          </cell>
        </row>
        <row r="948">
          <cell r="A948" t="str">
            <v>21155000</v>
          </cell>
          <cell r="B948" t="str">
            <v>21155000 SUBSIDIOS Y SUBVENCIONES</v>
          </cell>
          <cell r="C948">
            <v>-222793129.13999999</v>
          </cell>
          <cell r="D948">
            <v>681631252.25999999</v>
          </cell>
          <cell r="E948">
            <v>696704351.65999997</v>
          </cell>
          <cell r="F948">
            <v>-237866228.53999999</v>
          </cell>
          <cell r="G948">
            <v>237866228.53999999</v>
          </cell>
        </row>
        <row r="949">
          <cell r="A949" t="str">
            <v>21155001</v>
          </cell>
          <cell r="B949" t="str">
            <v>21155001 SUBSIDIOS Y SUBVENCIONES</v>
          </cell>
          <cell r="C949">
            <v>-222793129.13999999</v>
          </cell>
          <cell r="D949">
            <v>681631252.25999999</v>
          </cell>
          <cell r="E949">
            <v>696704351.65999997</v>
          </cell>
          <cell r="F949">
            <v>-237866228.53999999</v>
          </cell>
          <cell r="G949">
            <v>237866228.53999999</v>
          </cell>
        </row>
        <row r="950">
          <cell r="A950" t="str">
            <v>21156000</v>
          </cell>
          <cell r="B950" t="str">
            <v>21156000 AYUDAS SOCIALES</v>
          </cell>
          <cell r="C950">
            <v>-15266238.18</v>
          </cell>
          <cell r="D950">
            <v>30640163.030000001</v>
          </cell>
          <cell r="E950">
            <v>19048401.289999999</v>
          </cell>
          <cell r="F950">
            <v>-3674476.44</v>
          </cell>
          <cell r="G950">
            <v>3674476.44</v>
          </cell>
        </row>
        <row r="951">
          <cell r="A951" t="str">
            <v>21156001</v>
          </cell>
          <cell r="B951" t="str">
            <v>21156001 AYUDAS SOCIALES</v>
          </cell>
          <cell r="C951">
            <v>-15266238.18</v>
          </cell>
          <cell r="D951">
            <v>30640163.030000001</v>
          </cell>
          <cell r="E951">
            <v>19048401.289999999</v>
          </cell>
          <cell r="F951">
            <v>-3674476.44</v>
          </cell>
          <cell r="G951">
            <v>3674476.44</v>
          </cell>
        </row>
        <row r="952">
          <cell r="A952" t="str">
            <v>21170000</v>
          </cell>
          <cell r="B952" t="str">
            <v>21170000 RETENCIONES Y CONTRIBUCIONES POR PAGAR A CORTO PLAZO</v>
          </cell>
          <cell r="C952">
            <v>-156727323.25999999</v>
          </cell>
          <cell r="D952">
            <v>958734290.13000023</v>
          </cell>
          <cell r="E952">
            <v>895322520.0200001</v>
          </cell>
          <cell r="F952">
            <v>-93315553.149999991</v>
          </cell>
          <cell r="G952">
            <v>93315553.149999991</v>
          </cell>
        </row>
        <row r="953">
          <cell r="A953" t="str">
            <v>21171000</v>
          </cell>
          <cell r="B953" t="str">
            <v>21171000 RETENCIONES DE IMPUESTOS POR PAGAR A CORTO PLAZO</v>
          </cell>
          <cell r="C953">
            <v>-31165832.559999995</v>
          </cell>
          <cell r="D953">
            <v>413791523.94</v>
          </cell>
          <cell r="E953">
            <v>453510154.58999997</v>
          </cell>
          <cell r="F953">
            <v>-70884463.210000008</v>
          </cell>
          <cell r="G953">
            <v>70884463.210000008</v>
          </cell>
        </row>
        <row r="954">
          <cell r="A954" t="str">
            <v>21171001</v>
          </cell>
          <cell r="B954" t="str">
            <v>21171001 ISR SUELDOS Y SALARIOS</v>
          </cell>
          <cell r="C954">
            <v>-31435094.169999994</v>
          </cell>
          <cell r="D954">
            <v>412844448.25</v>
          </cell>
          <cell r="E954">
            <v>452587943.06999999</v>
          </cell>
          <cell r="F954">
            <v>-71178588.99000001</v>
          </cell>
          <cell r="G954">
            <v>71178588.99000001</v>
          </cell>
        </row>
        <row r="955">
          <cell r="A955" t="str">
            <v>21171002</v>
          </cell>
          <cell r="B955" t="str">
            <v>21171002 ISR ASIMILABLES A SALARIOS</v>
          </cell>
          <cell r="C955">
            <v>950310.75</v>
          </cell>
          <cell r="D955">
            <v>624159.59</v>
          </cell>
          <cell r="E955">
            <v>316513.39999999997</v>
          </cell>
          <cell r="F955">
            <v>1257956.9400000002</v>
          </cell>
          <cell r="G955">
            <v>-1257956.9400000002</v>
          </cell>
        </row>
        <row r="956">
          <cell r="A956" t="str">
            <v>21171003</v>
          </cell>
          <cell r="B956" t="str">
            <v>21171003 ISR SERVICIOS PROFESIONALES</v>
          </cell>
          <cell r="C956">
            <v>-199272.18</v>
          </cell>
          <cell r="D956">
            <v>51055.1</v>
          </cell>
          <cell r="E956">
            <v>532967.43999999994</v>
          </cell>
          <cell r="F956">
            <v>-681184.52</v>
          </cell>
          <cell r="G956">
            <v>681184.52</v>
          </cell>
        </row>
        <row r="957">
          <cell r="A957" t="str">
            <v>21171004</v>
          </cell>
          <cell r="B957" t="str">
            <v>21171004 ISR ARRENDAMIENTO DE INMUEBLES</v>
          </cell>
          <cell r="C957">
            <v>-481776.95999999996</v>
          </cell>
          <cell r="D957">
            <v>271861</v>
          </cell>
          <cell r="E957">
            <v>72730.679999999993</v>
          </cell>
          <cell r="F957">
            <v>-282646.6399999999</v>
          </cell>
          <cell r="G957">
            <v>282646.6399999999</v>
          </cell>
        </row>
        <row r="958">
          <cell r="A958" t="str">
            <v>21172000</v>
          </cell>
          <cell r="B958" t="str">
            <v>21172000 RETENCIONES Y APORTACIONES DEL SISTEMA DE SEGURIDAD SOCIAL POR PAGAR A CORTO PLAZO</v>
          </cell>
          <cell r="C958">
            <v>-86107308.86999999</v>
          </cell>
          <cell r="D958">
            <v>341926203.80000019</v>
          </cell>
          <cell r="E958">
            <v>259495708.38999996</v>
          </cell>
          <cell r="F958">
            <v>-3676813.4600000004</v>
          </cell>
          <cell r="G958">
            <v>3676813.4600000004</v>
          </cell>
        </row>
        <row r="959">
          <cell r="A959" t="str">
            <v>21172001</v>
          </cell>
          <cell r="B959" t="str">
            <v>21172001 RETENCION FONDO DE PENSIONES BUROCRATAS</v>
          </cell>
          <cell r="C959">
            <v>-6170388.3200000003</v>
          </cell>
          <cell r="D959">
            <v>12249988.640000001</v>
          </cell>
          <cell r="E959">
            <v>6079600.3200000003</v>
          </cell>
          <cell r="F959">
            <v>0</v>
          </cell>
          <cell r="G959">
            <v>0</v>
          </cell>
        </row>
        <row r="960">
          <cell r="A960" t="str">
            <v>21172002</v>
          </cell>
          <cell r="B960" t="str">
            <v>21172002 RETENCION FONDO DE PENSIONES MAGISTERIO ESTATAL</v>
          </cell>
          <cell r="C960">
            <v>-8952310.5399999991</v>
          </cell>
          <cell r="D960">
            <v>17467079.989999998</v>
          </cell>
          <cell r="E960">
            <v>8663140.4700000007</v>
          </cell>
          <cell r="F960">
            <v>-148371.01999999999</v>
          </cell>
          <cell r="G960">
            <v>148371.01999999999</v>
          </cell>
        </row>
        <row r="961">
          <cell r="A961" t="str">
            <v>21172003</v>
          </cell>
          <cell r="B961" t="str">
            <v>21172003 APORTACION FONDO DE PENSIONES BUROCRATAS</v>
          </cell>
          <cell r="C961">
            <v>-7903094.3600000003</v>
          </cell>
          <cell r="D961">
            <v>15806576.48</v>
          </cell>
          <cell r="E961">
            <v>7903482.1200000001</v>
          </cell>
          <cell r="F961">
            <v>0</v>
          </cell>
          <cell r="G961">
            <v>0</v>
          </cell>
        </row>
        <row r="962">
          <cell r="A962" t="str">
            <v>21172004</v>
          </cell>
          <cell r="B962" t="str">
            <v>21172004 APORTACION FONDO DE PENSIONES MAGISTERIO ESTATAL</v>
          </cell>
          <cell r="C962">
            <v>-6741085</v>
          </cell>
          <cell r="D962">
            <v>17053756.600000001</v>
          </cell>
          <cell r="E962">
            <v>12103367.939999999</v>
          </cell>
          <cell r="F962">
            <v>-1790696.34</v>
          </cell>
          <cell r="G962">
            <v>1790696.34</v>
          </cell>
        </row>
        <row r="963">
          <cell r="A963" t="str">
            <v>21172005</v>
          </cell>
          <cell r="B963" t="str">
            <v>21172005 PRESTAMOS A CORTO PLAZO BUROCRATAS</v>
          </cell>
          <cell r="C963">
            <v>-1403402.36</v>
          </cell>
          <cell r="D963">
            <v>2766626.55</v>
          </cell>
          <cell r="E963">
            <v>1363224.19</v>
          </cell>
          <cell r="F963">
            <v>0</v>
          </cell>
          <cell r="G963">
            <v>0</v>
          </cell>
        </row>
        <row r="964">
          <cell r="A964" t="str">
            <v>21172006</v>
          </cell>
          <cell r="B964" t="str">
            <v>21172006 PRESTAMOS A CORTO PLAZO MAGISTERIO ESTATAL</v>
          </cell>
          <cell r="C964">
            <v>-1833940.92</v>
          </cell>
          <cell r="D964">
            <v>5404477.9000000004</v>
          </cell>
          <cell r="E964">
            <v>3570536.98</v>
          </cell>
          <cell r="F964">
            <v>0</v>
          </cell>
          <cell r="G964">
            <v>0</v>
          </cell>
        </row>
        <row r="965">
          <cell r="A965" t="str">
            <v>21172008</v>
          </cell>
          <cell r="B965" t="str">
            <v>21172008 PRESTAMOS HIPOTECARIOS MAGISTERIO ESTATAL</v>
          </cell>
          <cell r="C965">
            <v>-0.02</v>
          </cell>
          <cell r="D965">
            <v>0.02</v>
          </cell>
          <cell r="E965">
            <v>0</v>
          </cell>
          <cell r="F965">
            <v>0</v>
          </cell>
          <cell r="G965">
            <v>0</v>
          </cell>
        </row>
        <row r="966">
          <cell r="A966" t="str">
            <v>21172011</v>
          </cell>
          <cell r="B966" t="str">
            <v>21172011 LOTES FUNERARIOS BUROCRATAS</v>
          </cell>
          <cell r="C966">
            <v>-16205.87</v>
          </cell>
          <cell r="D966">
            <v>21607.02</v>
          </cell>
          <cell r="E966">
            <v>10737.5</v>
          </cell>
          <cell r="F966">
            <v>-5336.35</v>
          </cell>
          <cell r="G966">
            <v>5336.35</v>
          </cell>
        </row>
        <row r="967">
          <cell r="A967" t="str">
            <v>21172012</v>
          </cell>
          <cell r="B967" t="str">
            <v>21172012 LOTES FUNERARIOS MAGISTERIO ESTATAL</v>
          </cell>
          <cell r="C967">
            <v>-22440.880000000001</v>
          </cell>
          <cell r="D967">
            <v>38801.46</v>
          </cell>
          <cell r="E967">
            <v>16360.58</v>
          </cell>
          <cell r="F967">
            <v>0</v>
          </cell>
          <cell r="G967">
            <v>0</v>
          </cell>
        </row>
        <row r="968">
          <cell r="A968" t="str">
            <v>21172013</v>
          </cell>
          <cell r="B968" t="str">
            <v>21172013 PRESTAMOS EMERGENTES BUROCRATAS</v>
          </cell>
          <cell r="C968">
            <v>-11220175.779999999</v>
          </cell>
          <cell r="D968">
            <v>22360542.34</v>
          </cell>
          <cell r="E968">
            <v>11140366.560000001</v>
          </cell>
          <cell r="F968">
            <v>0</v>
          </cell>
          <cell r="G968">
            <v>0</v>
          </cell>
        </row>
        <row r="969">
          <cell r="A969" t="str">
            <v>21172014</v>
          </cell>
          <cell r="B969" t="str">
            <v>21172014 PRESTAMOS EMERGENTES MAGISTERIO ESTATAL</v>
          </cell>
          <cell r="C969">
            <v>-7031643.1399999997</v>
          </cell>
          <cell r="D969">
            <v>21273316.059999999</v>
          </cell>
          <cell r="E969">
            <v>14241672.92</v>
          </cell>
          <cell r="F969">
            <v>0</v>
          </cell>
          <cell r="G969">
            <v>0</v>
          </cell>
        </row>
        <row r="970">
          <cell r="A970" t="str">
            <v>21172015</v>
          </cell>
          <cell r="B970" t="str">
            <v>21172015 CREDITO PENSIONES BUROCRATAS</v>
          </cell>
          <cell r="C970">
            <v>0</v>
          </cell>
          <cell r="D970">
            <v>1579.38</v>
          </cell>
          <cell r="E970">
            <v>1579.38</v>
          </cell>
          <cell r="F970">
            <v>0</v>
          </cell>
          <cell r="G970">
            <v>0</v>
          </cell>
        </row>
        <row r="971">
          <cell r="A971" t="str">
            <v>21172017</v>
          </cell>
          <cell r="B971" t="str">
            <v>21172017 OTROS SEGUROS BUROCRATAS</v>
          </cell>
          <cell r="C971">
            <v>4078.62</v>
          </cell>
          <cell r="D971">
            <v>1791.6</v>
          </cell>
          <cell r="E971">
            <v>449.28</v>
          </cell>
          <cell r="F971">
            <v>5420.94</v>
          </cell>
          <cell r="G971">
            <v>-5420.94</v>
          </cell>
        </row>
        <row r="972">
          <cell r="A972" t="str">
            <v>21172019</v>
          </cell>
          <cell r="B972" t="str">
            <v>21172019 APORTACION VOLUNTARIA AL PROACER MAGISTERIO ESTATAL</v>
          </cell>
          <cell r="C972">
            <v>-1734.51</v>
          </cell>
          <cell r="D972">
            <v>2890.85</v>
          </cell>
          <cell r="E972">
            <v>1156.3399999999999</v>
          </cell>
          <cell r="F972">
            <v>0</v>
          </cell>
          <cell r="G972">
            <v>0</v>
          </cell>
        </row>
        <row r="973">
          <cell r="A973" t="str">
            <v>21172024</v>
          </cell>
          <cell r="B973" t="str">
            <v>21172024 CREDITOS FOVISSSTE BUROCRATAS</v>
          </cell>
          <cell r="C973">
            <v>-1870.49</v>
          </cell>
          <cell r="D973">
            <v>5611.47</v>
          </cell>
          <cell r="E973">
            <v>3740.98</v>
          </cell>
          <cell r="F973">
            <v>0</v>
          </cell>
          <cell r="G973">
            <v>0</v>
          </cell>
        </row>
        <row r="974">
          <cell r="A974" t="str">
            <v>21172026</v>
          </cell>
          <cell r="B974" t="str">
            <v>21172026 APORTACION PATRONAL AL FOVI</v>
          </cell>
          <cell r="C974">
            <v>-5662827.2000000002</v>
          </cell>
          <cell r="D974">
            <v>10586140.33</v>
          </cell>
          <cell r="E974">
            <v>5199619.43</v>
          </cell>
          <cell r="F974">
            <v>-276306.3</v>
          </cell>
          <cell r="G974">
            <v>276306.3</v>
          </cell>
        </row>
        <row r="975">
          <cell r="A975" t="str">
            <v>21172027</v>
          </cell>
          <cell r="B975" t="str">
            <v>21172027 CREDITO ISSSTE BUROCRATAS</v>
          </cell>
          <cell r="C975">
            <v>-1534.1</v>
          </cell>
          <cell r="D975">
            <v>4602.3</v>
          </cell>
          <cell r="E975">
            <v>3068.2</v>
          </cell>
          <cell r="F975">
            <v>0</v>
          </cell>
          <cell r="G975">
            <v>0</v>
          </cell>
        </row>
        <row r="976">
          <cell r="A976" t="str">
            <v>21172028</v>
          </cell>
          <cell r="B976" t="str">
            <v>21172028 ISSSTE RETENCION BUROCRATAS</v>
          </cell>
          <cell r="C976">
            <v>-7654084.1200000001</v>
          </cell>
          <cell r="D976">
            <v>11569661.9</v>
          </cell>
          <cell r="E976">
            <v>3915577.78</v>
          </cell>
          <cell r="F976">
            <v>0</v>
          </cell>
          <cell r="G976">
            <v>0</v>
          </cell>
        </row>
        <row r="977">
          <cell r="A977" t="str">
            <v>21172029</v>
          </cell>
          <cell r="B977" t="str">
            <v>21172029 ISSSTE RETENCION MAGISTERIO ESTATAL</v>
          </cell>
          <cell r="C977">
            <v>-4166386.95</v>
          </cell>
          <cell r="D977">
            <v>7778878.8399999999</v>
          </cell>
          <cell r="E977">
            <v>3612491.89</v>
          </cell>
          <cell r="F977">
            <v>0</v>
          </cell>
          <cell r="G977">
            <v>0</v>
          </cell>
        </row>
        <row r="978">
          <cell r="A978" t="str">
            <v>21172030</v>
          </cell>
          <cell r="B978" t="str">
            <v>21172030 APORTACION PATRONAL ISSSTE BUROCRATAS</v>
          </cell>
          <cell r="C978">
            <v>-141754.29</v>
          </cell>
          <cell r="D978">
            <v>9861900.4000000004</v>
          </cell>
          <cell r="E978">
            <v>9720146.1099999994</v>
          </cell>
          <cell r="F978">
            <v>0</v>
          </cell>
          <cell r="G978">
            <v>0</v>
          </cell>
        </row>
        <row r="979">
          <cell r="A979" t="str">
            <v>21172031</v>
          </cell>
          <cell r="B979" t="str">
            <v>21172031 APORTACION PATRONAL ISSSTE MAGISTERIO ESTATAL</v>
          </cell>
          <cell r="C979">
            <v>-11267259.359999999</v>
          </cell>
          <cell r="D979">
            <v>20040456.219999999</v>
          </cell>
          <cell r="E979">
            <v>8773196.8599999994</v>
          </cell>
          <cell r="F979">
            <v>0</v>
          </cell>
          <cell r="G979">
            <v>0</v>
          </cell>
        </row>
        <row r="980">
          <cell r="A980" t="str">
            <v>21172032</v>
          </cell>
          <cell r="B980" t="str">
            <v>21172032 RETENCION DE ABONO FOVI MAGISTERIO</v>
          </cell>
          <cell r="C980">
            <v>-4638653.0999999996</v>
          </cell>
          <cell r="D980">
            <v>9281206.0800000001</v>
          </cell>
          <cell r="E980">
            <v>4642552.9800000004</v>
          </cell>
          <cell r="F980">
            <v>0</v>
          </cell>
          <cell r="G980">
            <v>0</v>
          </cell>
        </row>
        <row r="981">
          <cell r="A981" t="str">
            <v>21172041</v>
          </cell>
          <cell r="B981" t="str">
            <v>21172041 APORTACION  FONDO DE PENSIONES ESTATAL SUBSIDIADO</v>
          </cell>
          <cell r="C981">
            <v>-35111.71</v>
          </cell>
          <cell r="D981">
            <v>35569.25</v>
          </cell>
          <cell r="E981">
            <v>457.74</v>
          </cell>
          <cell r="F981">
            <v>-0.2</v>
          </cell>
          <cell r="G981">
            <v>0.2</v>
          </cell>
        </row>
        <row r="982">
          <cell r="A982" t="str">
            <v>21172043</v>
          </cell>
          <cell r="B982" t="str">
            <v>21172043 APORTACION PATRONAL AL FOVI ESTATAL SUBSIDIADO</v>
          </cell>
          <cell r="C982">
            <v>216.4</v>
          </cell>
          <cell r="D982">
            <v>0</v>
          </cell>
          <cell r="E982">
            <v>216.4</v>
          </cell>
          <cell r="F982">
            <v>0</v>
          </cell>
          <cell r="G982">
            <v>0</v>
          </cell>
        </row>
        <row r="983">
          <cell r="A983" t="str">
            <v>21172044</v>
          </cell>
          <cell r="B983" t="str">
            <v>21172044 APORTACION PATRONAL ISSSTE ESTATAL SUBSIDIADO</v>
          </cell>
          <cell r="C983">
            <v>371.74</v>
          </cell>
          <cell r="D983">
            <v>0</v>
          </cell>
          <cell r="E983">
            <v>371.74</v>
          </cell>
          <cell r="F983">
            <v>0</v>
          </cell>
          <cell r="G983">
            <v>0</v>
          </cell>
        </row>
        <row r="984">
          <cell r="A984" t="str">
            <v>21172046</v>
          </cell>
          <cell r="B984" t="str">
            <v>21172046 APORTACION PATRONAL SAR ESTATAL SUBSIDIADO</v>
          </cell>
          <cell r="C984">
            <v>86.56</v>
          </cell>
          <cell r="D984">
            <v>0</v>
          </cell>
          <cell r="E984">
            <v>86.56</v>
          </cell>
          <cell r="F984">
            <v>0</v>
          </cell>
          <cell r="G984">
            <v>0</v>
          </cell>
        </row>
        <row r="985">
          <cell r="A985" t="str">
            <v>21172052</v>
          </cell>
          <cell r="B985" t="str">
            <v>21172052 PRESTAMOS EMERGENTES ESTATAL SUBSIDIADO</v>
          </cell>
          <cell r="C985">
            <v>1987.16</v>
          </cell>
          <cell r="D985">
            <v>0</v>
          </cell>
          <cell r="E985">
            <v>1987.16</v>
          </cell>
          <cell r="F985">
            <v>0</v>
          </cell>
          <cell r="G985">
            <v>0</v>
          </cell>
        </row>
        <row r="986">
          <cell r="A986" t="str">
            <v>21172053</v>
          </cell>
          <cell r="B986" t="str">
            <v>21172053 CREDITO PENSIONES ESTATAL SUBSIDIADO</v>
          </cell>
          <cell r="C986">
            <v>-22510.6</v>
          </cell>
          <cell r="D986">
            <v>22510.6</v>
          </cell>
          <cell r="E986">
            <v>0</v>
          </cell>
          <cell r="F986">
            <v>0</v>
          </cell>
          <cell r="G986">
            <v>0</v>
          </cell>
        </row>
        <row r="987">
          <cell r="A987" t="str">
            <v>21172055</v>
          </cell>
          <cell r="B987" t="str">
            <v>21172055 RETENCION DE ABONO FOVI ESTATAL SUBSIDIADO</v>
          </cell>
          <cell r="C987">
            <v>668.13</v>
          </cell>
          <cell r="D987">
            <v>0</v>
          </cell>
          <cell r="E987">
            <v>668.13</v>
          </cell>
          <cell r="F987">
            <v>0</v>
          </cell>
          <cell r="G987">
            <v>0</v>
          </cell>
        </row>
        <row r="988">
          <cell r="A988" t="str">
            <v>21172056</v>
          </cell>
          <cell r="B988" t="str">
            <v>21172056 ISSSTE RETENCION ESTATAL SUBSIDIADO</v>
          </cell>
          <cell r="C988">
            <v>153.07</v>
          </cell>
          <cell r="D988">
            <v>0</v>
          </cell>
          <cell r="E988">
            <v>153.07</v>
          </cell>
          <cell r="F988">
            <v>0</v>
          </cell>
          <cell r="G988">
            <v>0</v>
          </cell>
        </row>
        <row r="989">
          <cell r="A989" t="str">
            <v>21172057</v>
          </cell>
          <cell r="B989" t="str">
            <v>21172057 RETENCION FONDO DE PENSIONES ESTATAL SUBSIDIADO</v>
          </cell>
          <cell r="C989">
            <v>-27011.079999999998</v>
          </cell>
          <cell r="D989">
            <v>27360.959999999999</v>
          </cell>
          <cell r="E989">
            <v>349.88</v>
          </cell>
          <cell r="F989">
            <v>0</v>
          </cell>
          <cell r="G989">
            <v>0</v>
          </cell>
        </row>
        <row r="990">
          <cell r="A990" t="str">
            <v>21172059</v>
          </cell>
          <cell r="B990" t="str">
            <v>21172059 PRESTAMO A CORTO PLAZO ESTATAL SUBSIDIADO</v>
          </cell>
          <cell r="C990">
            <v>-20126.310000000001</v>
          </cell>
          <cell r="D990">
            <v>20833.2</v>
          </cell>
          <cell r="E990">
            <v>706.89</v>
          </cell>
          <cell r="F990">
            <v>0</v>
          </cell>
          <cell r="G990">
            <v>0</v>
          </cell>
        </row>
        <row r="991">
          <cell r="A991" t="str">
            <v>21172061</v>
          </cell>
          <cell r="B991" t="str">
            <v>21172061 APORTACION PATRONAL RETIRO MAGISTERIO FEDERAL</v>
          </cell>
          <cell r="C991">
            <v>0</v>
          </cell>
          <cell r="D991">
            <v>9329201.6699999999</v>
          </cell>
          <cell r="E991">
            <v>9329201.6699999999</v>
          </cell>
          <cell r="F991">
            <v>0</v>
          </cell>
          <cell r="G991">
            <v>0</v>
          </cell>
        </row>
        <row r="992">
          <cell r="A992" t="str">
            <v>21172062</v>
          </cell>
          <cell r="B992" t="str">
            <v>21172062 APORTACION PATRONAL METLIFE 17 % MAGISTERIO FEDERAL</v>
          </cell>
          <cell r="C992">
            <v>0</v>
          </cell>
          <cell r="D992">
            <v>8611463.7100000009</v>
          </cell>
          <cell r="E992">
            <v>8611463.7100000009</v>
          </cell>
          <cell r="F992">
            <v>0</v>
          </cell>
          <cell r="G992">
            <v>0</v>
          </cell>
        </row>
        <row r="993">
          <cell r="A993" t="str">
            <v>21172064</v>
          </cell>
          <cell r="B993" t="str">
            <v>21172064 APORTACION PATRONAL CESANTIA EN EDAD AVANZADA Y VEJEZ MAGISTERIO FEDERAL</v>
          </cell>
          <cell r="C993">
            <v>0</v>
          </cell>
          <cell r="D993">
            <v>14810091.43</v>
          </cell>
          <cell r="E993">
            <v>14810091.43</v>
          </cell>
          <cell r="F993">
            <v>0</v>
          </cell>
          <cell r="G993">
            <v>0</v>
          </cell>
        </row>
        <row r="994">
          <cell r="A994" t="str">
            <v>21172065</v>
          </cell>
          <cell r="B994" t="str">
            <v>21172065 APORTACION PATRONAL FOVISSSTE MAGISTERIO FEDERAL MAGISTERIO FEDERAL</v>
          </cell>
          <cell r="C994">
            <v>0</v>
          </cell>
          <cell r="D994">
            <v>23323054.989999998</v>
          </cell>
          <cell r="E994">
            <v>23323054.989999998</v>
          </cell>
          <cell r="F994">
            <v>0</v>
          </cell>
          <cell r="G994">
            <v>0</v>
          </cell>
        </row>
        <row r="995">
          <cell r="A995" t="str">
            <v>21172068</v>
          </cell>
          <cell r="B995" t="str">
            <v>21172068 RETENCION FOVISSSTE MAGISTERIO FEDERAL</v>
          </cell>
          <cell r="C995">
            <v>0</v>
          </cell>
          <cell r="D995">
            <v>10.76</v>
          </cell>
          <cell r="E995">
            <v>10.76</v>
          </cell>
          <cell r="F995">
            <v>0</v>
          </cell>
          <cell r="G995">
            <v>0</v>
          </cell>
        </row>
        <row r="996">
          <cell r="A996" t="str">
            <v>21172070</v>
          </cell>
          <cell r="B996" t="str">
            <v>21172070 LOTES FUNERARIOS MAGISTERIO FEDERAL</v>
          </cell>
          <cell r="C996">
            <v>0</v>
          </cell>
          <cell r="D996">
            <v>16217.8</v>
          </cell>
          <cell r="E996">
            <v>16217.8</v>
          </cell>
          <cell r="F996">
            <v>0</v>
          </cell>
          <cell r="G996">
            <v>0</v>
          </cell>
        </row>
        <row r="997">
          <cell r="A997" t="str">
            <v>21172071</v>
          </cell>
          <cell r="B997" t="str">
            <v>21172071 PRESTAMO PROACER MAGISTERIO FEDERAL</v>
          </cell>
          <cell r="C997">
            <v>0.02</v>
          </cell>
          <cell r="D997">
            <v>170127.38</v>
          </cell>
          <cell r="E997">
            <v>170127.38</v>
          </cell>
          <cell r="F997">
            <v>0.02</v>
          </cell>
          <cell r="G997">
            <v>-0.02</v>
          </cell>
        </row>
        <row r="998">
          <cell r="A998" t="str">
            <v>21172072</v>
          </cell>
          <cell r="B998" t="str">
            <v>21172072 APORTACION PATRONAL AHORRO SOLIDARIO MAGISTERIO FEDERAL</v>
          </cell>
          <cell r="C998">
            <v>0</v>
          </cell>
          <cell r="D998">
            <v>4509579.57</v>
          </cell>
          <cell r="E998">
            <v>4509579.57</v>
          </cell>
          <cell r="F998">
            <v>0</v>
          </cell>
          <cell r="G998">
            <v>0</v>
          </cell>
        </row>
        <row r="999">
          <cell r="A999" t="str">
            <v>21172073</v>
          </cell>
          <cell r="B999" t="str">
            <v>21172073 SEGURO DE RETIRO CESANTIA EN EDAD AVANZADA Y VEJEZ</v>
          </cell>
          <cell r="C999">
            <v>0</v>
          </cell>
          <cell r="D999">
            <v>28570697.760000002</v>
          </cell>
          <cell r="E999">
            <v>28570697.760000002</v>
          </cell>
          <cell r="F999">
            <v>0</v>
          </cell>
          <cell r="G999">
            <v>0</v>
          </cell>
        </row>
        <row r="1000">
          <cell r="A1000" t="str">
            <v>21172074</v>
          </cell>
          <cell r="B1000" t="str">
            <v>21172074 SEGURO DE INVALIDEZ Y VIDA</v>
          </cell>
          <cell r="C1000">
            <v>0</v>
          </cell>
          <cell r="D1000">
            <v>2914768.66</v>
          </cell>
          <cell r="E1000">
            <v>2914768.66</v>
          </cell>
          <cell r="F1000">
            <v>0</v>
          </cell>
          <cell r="G1000">
            <v>0</v>
          </cell>
        </row>
        <row r="1001">
          <cell r="A1001" t="str">
            <v>21172075</v>
          </cell>
          <cell r="B1001" t="str">
            <v>21172075 SEGURO DE SERVICIOS SOCIALES Y CULTURALES</v>
          </cell>
          <cell r="C1001">
            <v>0</v>
          </cell>
          <cell r="D1001">
            <v>2331612.7200000002</v>
          </cell>
          <cell r="E1001">
            <v>2331612.7200000002</v>
          </cell>
          <cell r="F1001">
            <v>0</v>
          </cell>
          <cell r="G1001">
            <v>0</v>
          </cell>
        </row>
        <row r="1002">
          <cell r="A1002" t="str">
            <v>21172076</v>
          </cell>
          <cell r="B1002" t="str">
            <v>21172076 SEGURO DE SALUD</v>
          </cell>
          <cell r="C1002">
            <v>0</v>
          </cell>
          <cell r="D1002">
            <v>15742698.17</v>
          </cell>
          <cell r="E1002">
            <v>15742698.17</v>
          </cell>
          <cell r="F1002">
            <v>0</v>
          </cell>
          <cell r="G1002">
            <v>0</v>
          </cell>
        </row>
        <row r="1003">
          <cell r="A1003" t="str">
            <v>21172077</v>
          </cell>
          <cell r="B1003" t="str">
            <v>21172077 PRESTAMO ADICIONAL ISSSTE</v>
          </cell>
          <cell r="C1003">
            <v>0</v>
          </cell>
          <cell r="D1003">
            <v>13696.92</v>
          </cell>
          <cell r="E1003">
            <v>13696.92</v>
          </cell>
          <cell r="F1003">
            <v>0</v>
          </cell>
          <cell r="G1003">
            <v>0</v>
          </cell>
        </row>
        <row r="1004">
          <cell r="A1004" t="str">
            <v>21172078</v>
          </cell>
          <cell r="B1004" t="str">
            <v>21172078 ISSSTE AHORRO</v>
          </cell>
          <cell r="C1004">
            <v>0</v>
          </cell>
          <cell r="D1004">
            <v>1387554.61</v>
          </cell>
          <cell r="E1004">
            <v>1387554.61</v>
          </cell>
          <cell r="F1004">
            <v>0</v>
          </cell>
          <cell r="G1004">
            <v>0</v>
          </cell>
        </row>
        <row r="1005">
          <cell r="A1005" t="str">
            <v>21172080</v>
          </cell>
          <cell r="B1005" t="str">
            <v>21172080 SEGURO DE RIESGOS DE TRABAJO</v>
          </cell>
          <cell r="C1005">
            <v>0</v>
          </cell>
          <cell r="D1005">
            <v>3498379.26</v>
          </cell>
          <cell r="E1005">
            <v>3498379.26</v>
          </cell>
          <cell r="F1005">
            <v>0</v>
          </cell>
          <cell r="G1005">
            <v>0</v>
          </cell>
        </row>
        <row r="1006">
          <cell r="A1006" t="str">
            <v>21172082</v>
          </cell>
          <cell r="B1006" t="str">
            <v>21172082 APORTACION PATRONAL SEGURO DE SALUD</v>
          </cell>
          <cell r="C1006">
            <v>0</v>
          </cell>
          <cell r="D1006">
            <v>37759216.280000001</v>
          </cell>
          <cell r="E1006">
            <v>37759216.280000001</v>
          </cell>
          <cell r="F1006">
            <v>0</v>
          </cell>
          <cell r="G1006">
            <v>0</v>
          </cell>
        </row>
        <row r="1007">
          <cell r="A1007" t="str">
            <v>21172083</v>
          </cell>
          <cell r="B1007" t="str">
            <v>21172083 SEGURO DE INVALIDEZ Y VIDA</v>
          </cell>
          <cell r="C1007">
            <v>0</v>
          </cell>
          <cell r="D1007">
            <v>2914768.66</v>
          </cell>
          <cell r="E1007">
            <v>2914768.66</v>
          </cell>
          <cell r="F1007">
            <v>0</v>
          </cell>
          <cell r="G1007">
            <v>0</v>
          </cell>
        </row>
        <row r="1008">
          <cell r="A1008" t="str">
            <v>21172084</v>
          </cell>
          <cell r="B1008" t="str">
            <v>21172084 SEGURO DE SERVICIOS SOCIALES Y CULTURALES</v>
          </cell>
          <cell r="C1008">
            <v>0</v>
          </cell>
          <cell r="D1008">
            <v>2331612.7200000002</v>
          </cell>
          <cell r="E1008">
            <v>2331612.7200000002</v>
          </cell>
          <cell r="F1008">
            <v>0</v>
          </cell>
          <cell r="G1008">
            <v>0</v>
          </cell>
        </row>
        <row r="1009">
          <cell r="A1009" t="str">
            <v>21172086</v>
          </cell>
          <cell r="B1009" t="str">
            <v>21172086 CAJA HIPODROMO COESVI BUROCRATAS</v>
          </cell>
          <cell r="C1009">
            <v>-1336.71</v>
          </cell>
          <cell r="D1009">
            <v>4010.13</v>
          </cell>
          <cell r="E1009">
            <v>2673.42</v>
          </cell>
          <cell r="F1009">
            <v>0</v>
          </cell>
          <cell r="G1009">
            <v>0</v>
          </cell>
        </row>
        <row r="1010">
          <cell r="A1010" t="str">
            <v>21172907</v>
          </cell>
          <cell r="B1010" t="str">
            <v>21172907 CUOTAS DEL ISSSTE (L1) TELEBACHILLERATO</v>
          </cell>
          <cell r="C1010">
            <v>-1177982.8500000001</v>
          </cell>
          <cell r="D1010">
            <v>3674.16</v>
          </cell>
          <cell r="E1010">
            <v>287215.52</v>
          </cell>
          <cell r="F1010">
            <v>-1461524.21</v>
          </cell>
          <cell r="G1010">
            <v>1461524.21</v>
          </cell>
        </row>
        <row r="1011">
          <cell r="A1011" t="str">
            <v>21174000</v>
          </cell>
          <cell r="B1011" t="str">
            <v>21174000 RETENCIONES NOMINA MAGISTERIO FEDERAL POR PAGAR A CORTO PLAZO</v>
          </cell>
          <cell r="C1011">
            <v>-1020769.17</v>
          </cell>
          <cell r="D1011">
            <v>143148712.87000003</v>
          </cell>
          <cell r="E1011">
            <v>143107167.39000002</v>
          </cell>
          <cell r="F1011">
            <v>-979223.69000000006</v>
          </cell>
          <cell r="G1011">
            <v>979223.69000000006</v>
          </cell>
        </row>
        <row r="1012">
          <cell r="A1012" t="str">
            <v>21174001</v>
          </cell>
          <cell r="B1012" t="str">
            <v>21174001 REINTEGRO A PDAS PRESUPUESTALES</v>
          </cell>
          <cell r="C1012">
            <v>-52922.64</v>
          </cell>
          <cell r="D1012">
            <v>328157.09999999998</v>
          </cell>
          <cell r="E1012">
            <v>286611.62</v>
          </cell>
          <cell r="F1012">
            <v>-11377.16</v>
          </cell>
          <cell r="G1012">
            <v>11377.16</v>
          </cell>
        </row>
        <row r="1013">
          <cell r="A1013" t="str">
            <v>21174002</v>
          </cell>
          <cell r="B1013" t="str">
            <v>21174002 DESCUENTO FORTE</v>
          </cell>
          <cell r="C1013">
            <v>0</v>
          </cell>
          <cell r="D1013">
            <v>825706.73</v>
          </cell>
          <cell r="E1013">
            <v>825706.73</v>
          </cell>
          <cell r="F1013">
            <v>0</v>
          </cell>
          <cell r="G1013">
            <v>0</v>
          </cell>
        </row>
        <row r="1014">
          <cell r="A1014" t="str">
            <v>21174003</v>
          </cell>
          <cell r="B1014" t="str">
            <v>21174003 SEGURO INSTITUCIONAL</v>
          </cell>
          <cell r="C1014">
            <v>0</v>
          </cell>
          <cell r="D1014">
            <v>419514.97</v>
          </cell>
          <cell r="E1014">
            <v>419514.97</v>
          </cell>
          <cell r="F1014">
            <v>0</v>
          </cell>
          <cell r="G1014">
            <v>0</v>
          </cell>
        </row>
        <row r="1015">
          <cell r="A1015" t="str">
            <v>21174004</v>
          </cell>
          <cell r="B1015" t="str">
            <v>21174004 SEGURO INDIVIDUAL</v>
          </cell>
          <cell r="C1015">
            <v>0</v>
          </cell>
          <cell r="D1015">
            <v>13112800.57</v>
          </cell>
          <cell r="E1015">
            <v>13112800.57</v>
          </cell>
          <cell r="F1015">
            <v>0</v>
          </cell>
          <cell r="G1015">
            <v>0</v>
          </cell>
        </row>
        <row r="1016">
          <cell r="A1016" t="str">
            <v>21174005</v>
          </cell>
          <cell r="B1016" t="str">
            <v>21174005 PRESTAMO HIPOTECARIO CRECIENTE FOVISSSTE</v>
          </cell>
          <cell r="C1016">
            <v>0</v>
          </cell>
          <cell r="D1016">
            <v>5018702.34</v>
          </cell>
          <cell r="E1016">
            <v>5018702.34</v>
          </cell>
          <cell r="F1016">
            <v>0</v>
          </cell>
          <cell r="G1016">
            <v>0</v>
          </cell>
        </row>
        <row r="1017">
          <cell r="A1017" t="str">
            <v>21174006</v>
          </cell>
          <cell r="B1017" t="str">
            <v>21174006 SEGURO DE VIDA ADICIONAL</v>
          </cell>
          <cell r="C1017">
            <v>0</v>
          </cell>
          <cell r="D1017">
            <v>4035339.05</v>
          </cell>
          <cell r="E1017">
            <v>4035339.05</v>
          </cell>
          <cell r="F1017">
            <v>0</v>
          </cell>
          <cell r="G1017">
            <v>0</v>
          </cell>
        </row>
        <row r="1018">
          <cell r="A1018" t="str">
            <v>21174007</v>
          </cell>
          <cell r="B1018" t="str">
            <v>21174007 SNTE</v>
          </cell>
          <cell r="C1018">
            <v>0</v>
          </cell>
          <cell r="D1018">
            <v>5010272.1399999997</v>
          </cell>
          <cell r="E1018">
            <v>5010272.1399999997</v>
          </cell>
          <cell r="F1018">
            <v>0</v>
          </cell>
          <cell r="G1018">
            <v>0</v>
          </cell>
        </row>
        <row r="1019">
          <cell r="A1019" t="str">
            <v>21174008</v>
          </cell>
          <cell r="B1019" t="str">
            <v>21174008 SEGUROS INBURSA</v>
          </cell>
          <cell r="C1019">
            <v>0</v>
          </cell>
          <cell r="D1019">
            <v>1612334.24</v>
          </cell>
          <cell r="E1019">
            <v>1612334.24</v>
          </cell>
          <cell r="F1019">
            <v>0</v>
          </cell>
          <cell r="G1019">
            <v>0</v>
          </cell>
        </row>
        <row r="1020">
          <cell r="A1020" t="str">
            <v>21174009</v>
          </cell>
          <cell r="B1020" t="str">
            <v>21174009 PENSION ALIMENTICIA</v>
          </cell>
          <cell r="C1020">
            <v>0.01</v>
          </cell>
          <cell r="D1020">
            <v>14686235.470000001</v>
          </cell>
          <cell r="E1020">
            <v>14686235.470000001</v>
          </cell>
          <cell r="F1020">
            <v>0.01</v>
          </cell>
          <cell r="G1020">
            <v>-0.01</v>
          </cell>
        </row>
        <row r="1021">
          <cell r="A1021" t="str">
            <v>21174010</v>
          </cell>
          <cell r="B1021" t="str">
            <v>21174010 PRESTAMO HIPOTECARIO CRECIENTE</v>
          </cell>
          <cell r="C1021">
            <v>0</v>
          </cell>
          <cell r="D1021">
            <v>28469302.73</v>
          </cell>
          <cell r="E1021">
            <v>28469302.73</v>
          </cell>
          <cell r="F1021">
            <v>0</v>
          </cell>
          <cell r="G1021">
            <v>0</v>
          </cell>
        </row>
        <row r="1022">
          <cell r="A1022" t="str">
            <v>21174011</v>
          </cell>
          <cell r="B1022" t="str">
            <v>21174011 SEGURO COLECTIVO DE RETIRO</v>
          </cell>
          <cell r="C1022">
            <v>0</v>
          </cell>
          <cell r="D1022">
            <v>353327.5</v>
          </cell>
          <cell r="E1022">
            <v>353327.5</v>
          </cell>
          <cell r="F1022">
            <v>0</v>
          </cell>
          <cell r="G1022">
            <v>0</v>
          </cell>
        </row>
        <row r="1023">
          <cell r="A1023" t="str">
            <v>21174012</v>
          </cell>
          <cell r="B1023" t="str">
            <v>21174012 EDILAR</v>
          </cell>
          <cell r="C1023">
            <v>0</v>
          </cell>
          <cell r="D1023">
            <v>2703210.94</v>
          </cell>
          <cell r="E1023">
            <v>2703210.94</v>
          </cell>
          <cell r="F1023">
            <v>0</v>
          </cell>
          <cell r="G1023">
            <v>0</v>
          </cell>
        </row>
        <row r="1024">
          <cell r="A1024" t="str">
            <v>21174014</v>
          </cell>
          <cell r="B1024" t="str">
            <v>21174014 FSM</v>
          </cell>
          <cell r="C1024">
            <v>0</v>
          </cell>
          <cell r="D1024">
            <v>311199.99</v>
          </cell>
          <cell r="E1024">
            <v>311199.99</v>
          </cell>
          <cell r="F1024">
            <v>0</v>
          </cell>
          <cell r="G1024">
            <v>0</v>
          </cell>
        </row>
        <row r="1025">
          <cell r="A1025" t="str">
            <v>21174015</v>
          </cell>
          <cell r="B1025" t="str">
            <v>21174015 FONACOT</v>
          </cell>
          <cell r="C1025">
            <v>0</v>
          </cell>
          <cell r="D1025">
            <v>7425262.5199999996</v>
          </cell>
          <cell r="E1025">
            <v>7425262.5199999996</v>
          </cell>
          <cell r="F1025">
            <v>0</v>
          </cell>
          <cell r="G1025">
            <v>0</v>
          </cell>
        </row>
        <row r="1026">
          <cell r="A1026" t="str">
            <v>21174016</v>
          </cell>
          <cell r="B1026" t="str">
            <v>21174016 PFSM</v>
          </cell>
          <cell r="C1026">
            <v>0</v>
          </cell>
          <cell r="D1026">
            <v>353534.69</v>
          </cell>
          <cell r="E1026">
            <v>353534.69</v>
          </cell>
          <cell r="F1026">
            <v>0</v>
          </cell>
          <cell r="G1026">
            <v>0</v>
          </cell>
        </row>
        <row r="1027">
          <cell r="A1027" t="str">
            <v>21174017</v>
          </cell>
          <cell r="B1027" t="str">
            <v>21174017 PRESTAMO A CORTO PLAZO ISSSTE</v>
          </cell>
          <cell r="C1027">
            <v>0</v>
          </cell>
          <cell r="D1027">
            <v>36533598.899999999</v>
          </cell>
          <cell r="E1027">
            <v>36533598.899999999</v>
          </cell>
          <cell r="F1027">
            <v>0</v>
          </cell>
          <cell r="G1027">
            <v>0</v>
          </cell>
        </row>
        <row r="1028">
          <cell r="A1028" t="str">
            <v>21174018</v>
          </cell>
          <cell r="B1028" t="str">
            <v>21174018 SEGURO DEL MAESTRO</v>
          </cell>
          <cell r="C1028">
            <v>0</v>
          </cell>
          <cell r="D1028">
            <v>1200</v>
          </cell>
          <cell r="E1028">
            <v>1200</v>
          </cell>
          <cell r="F1028">
            <v>0</v>
          </cell>
          <cell r="G1028">
            <v>0</v>
          </cell>
        </row>
        <row r="1029">
          <cell r="A1029" t="str">
            <v>21174019</v>
          </cell>
          <cell r="B1029" t="str">
            <v>21174019 FALTA DE ASISTENCIA EN AÑO ANTERIOR</v>
          </cell>
          <cell r="C1029">
            <v>0</v>
          </cell>
          <cell r="D1029">
            <v>15359.9</v>
          </cell>
          <cell r="E1029">
            <v>15359.9</v>
          </cell>
          <cell r="F1029">
            <v>0</v>
          </cell>
          <cell r="G1029">
            <v>0</v>
          </cell>
        </row>
        <row r="1030">
          <cell r="A1030" t="str">
            <v>21174020</v>
          </cell>
          <cell r="B1030" t="str">
            <v>21174020 FALTA DE ASISTENCIA EN AÑO EN CURSO</v>
          </cell>
          <cell r="C1030">
            <v>0</v>
          </cell>
          <cell r="D1030">
            <v>556533.21</v>
          </cell>
          <cell r="E1030">
            <v>556533.21</v>
          </cell>
          <cell r="F1030">
            <v>0</v>
          </cell>
          <cell r="G1030">
            <v>0</v>
          </cell>
        </row>
        <row r="1031">
          <cell r="A1031" t="str">
            <v>21174022</v>
          </cell>
          <cell r="B1031" t="str">
            <v>21174022 EDILAR LAROUSSE</v>
          </cell>
          <cell r="C1031">
            <v>0</v>
          </cell>
          <cell r="D1031">
            <v>175682.6</v>
          </cell>
          <cell r="E1031">
            <v>175682.6</v>
          </cell>
          <cell r="F1031">
            <v>0</v>
          </cell>
          <cell r="G1031">
            <v>0</v>
          </cell>
        </row>
        <row r="1032">
          <cell r="A1032" t="str">
            <v>21174026</v>
          </cell>
          <cell r="B1032" t="str">
            <v>21174026 ETESA</v>
          </cell>
          <cell r="C1032">
            <v>0</v>
          </cell>
          <cell r="D1032">
            <v>63810.53</v>
          </cell>
          <cell r="E1032">
            <v>63810.53</v>
          </cell>
          <cell r="F1032">
            <v>0</v>
          </cell>
          <cell r="G1032">
            <v>0</v>
          </cell>
        </row>
        <row r="1033">
          <cell r="A1033" t="str">
            <v>21174027</v>
          </cell>
          <cell r="B1033" t="str">
            <v>21174027 PROGRAMA APOYO AL RETIRO</v>
          </cell>
          <cell r="C1033">
            <v>0</v>
          </cell>
          <cell r="D1033">
            <v>4241280.74</v>
          </cell>
          <cell r="E1033">
            <v>4241280.74</v>
          </cell>
          <cell r="F1033">
            <v>0</v>
          </cell>
          <cell r="G1033">
            <v>0</v>
          </cell>
        </row>
        <row r="1034">
          <cell r="A1034" t="str">
            <v>21174028</v>
          </cell>
          <cell r="B1034" t="str">
            <v>21174028 AHORRO VOLUNTARIO</v>
          </cell>
          <cell r="C1034">
            <v>0</v>
          </cell>
          <cell r="D1034">
            <v>392745.24</v>
          </cell>
          <cell r="E1034">
            <v>392745.24</v>
          </cell>
          <cell r="F1034">
            <v>0</v>
          </cell>
          <cell r="G1034">
            <v>0</v>
          </cell>
        </row>
        <row r="1035">
          <cell r="A1035" t="str">
            <v>21174029</v>
          </cell>
          <cell r="B1035" t="str">
            <v>21174029 PRESTAMO PAR</v>
          </cell>
          <cell r="C1035">
            <v>0</v>
          </cell>
          <cell r="D1035">
            <v>8574561.5999999996</v>
          </cell>
          <cell r="E1035">
            <v>8574561.5999999996</v>
          </cell>
          <cell r="F1035">
            <v>0</v>
          </cell>
          <cell r="G1035">
            <v>0</v>
          </cell>
        </row>
        <row r="1036">
          <cell r="A1036" t="str">
            <v>21174030</v>
          </cell>
          <cell r="B1036" t="str">
            <v>21174030 IMPULSORA PROMOBIEN</v>
          </cell>
          <cell r="C1036">
            <v>0</v>
          </cell>
          <cell r="D1036">
            <v>154860.71</v>
          </cell>
          <cell r="E1036">
            <v>154860.71</v>
          </cell>
          <cell r="F1036">
            <v>0</v>
          </cell>
          <cell r="G1036">
            <v>0</v>
          </cell>
        </row>
        <row r="1037">
          <cell r="A1037" t="str">
            <v>21174031</v>
          </cell>
          <cell r="B1037" t="str">
            <v>21174031 FAMSA</v>
          </cell>
          <cell r="C1037">
            <v>0</v>
          </cell>
          <cell r="D1037">
            <v>15133.4</v>
          </cell>
          <cell r="E1037">
            <v>15133.4</v>
          </cell>
          <cell r="F1037">
            <v>0</v>
          </cell>
          <cell r="G1037">
            <v>0</v>
          </cell>
        </row>
        <row r="1038">
          <cell r="A1038" t="str">
            <v>21174035</v>
          </cell>
          <cell r="B1038" t="str">
            <v>21174035 FAMSA SECCION 35</v>
          </cell>
          <cell r="C1038">
            <v>0</v>
          </cell>
          <cell r="D1038">
            <v>200135.1</v>
          </cell>
          <cell r="E1038">
            <v>200135.1</v>
          </cell>
          <cell r="F1038">
            <v>0</v>
          </cell>
          <cell r="G1038">
            <v>0</v>
          </cell>
        </row>
        <row r="1039">
          <cell r="A1039" t="str">
            <v>21174036</v>
          </cell>
          <cell r="B1039" t="str">
            <v>21174036 SEGURO DE GASTOS FUNERARIOS</v>
          </cell>
          <cell r="C1039">
            <v>0</v>
          </cell>
          <cell r="D1039">
            <v>421365</v>
          </cell>
          <cell r="E1039">
            <v>421365</v>
          </cell>
          <cell r="F1039">
            <v>0</v>
          </cell>
          <cell r="G1039">
            <v>0</v>
          </cell>
        </row>
        <row r="1040">
          <cell r="A1040" t="str">
            <v>21174038</v>
          </cell>
          <cell r="B1040" t="str">
            <v>21174038 CONSUPAGO</v>
          </cell>
          <cell r="C1040">
            <v>0</v>
          </cell>
          <cell r="D1040">
            <v>596081.86</v>
          </cell>
          <cell r="E1040">
            <v>596081.86</v>
          </cell>
          <cell r="F1040">
            <v>0</v>
          </cell>
          <cell r="G1040">
            <v>0</v>
          </cell>
        </row>
        <row r="1041">
          <cell r="A1041" t="str">
            <v>21174039</v>
          </cell>
          <cell r="B1041" t="str">
            <v>21174039 MAGISTRAL SEGUROS</v>
          </cell>
          <cell r="C1041">
            <v>0</v>
          </cell>
          <cell r="D1041">
            <v>1490010.07</v>
          </cell>
          <cell r="E1041">
            <v>1490010.07</v>
          </cell>
          <cell r="F1041">
            <v>0</v>
          </cell>
          <cell r="G1041">
            <v>0</v>
          </cell>
        </row>
        <row r="1042">
          <cell r="A1042" t="str">
            <v>21174042</v>
          </cell>
          <cell r="B1042" t="str">
            <v>21174042 REPLAQUEO</v>
          </cell>
          <cell r="C1042">
            <v>0</v>
          </cell>
          <cell r="D1042">
            <v>7481.69</v>
          </cell>
          <cell r="E1042">
            <v>7481.69</v>
          </cell>
          <cell r="F1042">
            <v>0</v>
          </cell>
          <cell r="G1042">
            <v>0</v>
          </cell>
        </row>
        <row r="1043">
          <cell r="A1043" t="str">
            <v>21174043</v>
          </cell>
          <cell r="B1043" t="str">
            <v>21174043 SATEL PROGRAMA EDUCACION</v>
          </cell>
          <cell r="C1043">
            <v>0</v>
          </cell>
          <cell r="D1043">
            <v>578272.68000000005</v>
          </cell>
          <cell r="E1043">
            <v>578272.68000000005</v>
          </cell>
          <cell r="F1043">
            <v>0</v>
          </cell>
          <cell r="G1043">
            <v>0</v>
          </cell>
        </row>
        <row r="1044">
          <cell r="A1044" t="str">
            <v>21174046</v>
          </cell>
          <cell r="B1044" t="str">
            <v>21174046 ANTICIPO DE SALARIOS</v>
          </cell>
          <cell r="C1044">
            <v>-967846.54</v>
          </cell>
          <cell r="D1044">
            <v>0</v>
          </cell>
          <cell r="E1044">
            <v>0</v>
          </cell>
          <cell r="F1044">
            <v>-967846.54</v>
          </cell>
          <cell r="G1044">
            <v>967846.54</v>
          </cell>
        </row>
        <row r="1045">
          <cell r="A1045" t="str">
            <v>21174047</v>
          </cell>
          <cell r="B1045" t="str">
            <v>21174047 CREDITO MAESTRO</v>
          </cell>
          <cell r="C1045">
            <v>0</v>
          </cell>
          <cell r="D1045">
            <v>871150.12</v>
          </cell>
          <cell r="E1045">
            <v>871150.12</v>
          </cell>
          <cell r="F1045">
            <v>0</v>
          </cell>
          <cell r="G1045">
            <v>0</v>
          </cell>
        </row>
        <row r="1046">
          <cell r="A1046" t="str">
            <v>21174050</v>
          </cell>
          <cell r="B1046" t="str">
            <v>21174050 FUNERALES HERNANDEZ</v>
          </cell>
          <cell r="C1046">
            <v>0</v>
          </cell>
          <cell r="D1046">
            <v>174032.77</v>
          </cell>
          <cell r="E1046">
            <v>174032.77</v>
          </cell>
          <cell r="F1046">
            <v>0</v>
          </cell>
          <cell r="G1046">
            <v>0</v>
          </cell>
        </row>
        <row r="1047">
          <cell r="A1047" t="str">
            <v>21174052</v>
          </cell>
          <cell r="B1047" t="str">
            <v>21174052 CD CONDINERO</v>
          </cell>
          <cell r="C1047">
            <v>0</v>
          </cell>
          <cell r="D1047">
            <v>671826.18</v>
          </cell>
          <cell r="E1047">
            <v>671826.18</v>
          </cell>
          <cell r="F1047">
            <v>0</v>
          </cell>
          <cell r="G1047">
            <v>0</v>
          </cell>
        </row>
        <row r="1048">
          <cell r="A1048" t="str">
            <v>21174055</v>
          </cell>
          <cell r="B1048" t="str">
            <v>21174055 MUEBLES AMERICA</v>
          </cell>
          <cell r="C1048">
            <v>0</v>
          </cell>
          <cell r="D1048">
            <v>95359.56</v>
          </cell>
          <cell r="E1048">
            <v>95359.56</v>
          </cell>
          <cell r="F1048">
            <v>0</v>
          </cell>
          <cell r="G1048">
            <v>0</v>
          </cell>
        </row>
        <row r="1049">
          <cell r="A1049" t="str">
            <v>21174060</v>
          </cell>
          <cell r="B1049" t="str">
            <v>21174060 BANSEFI</v>
          </cell>
          <cell r="C1049">
            <v>0</v>
          </cell>
          <cell r="D1049">
            <v>44560.99</v>
          </cell>
          <cell r="E1049">
            <v>44560.99</v>
          </cell>
          <cell r="F1049">
            <v>0</v>
          </cell>
          <cell r="G1049">
            <v>0</v>
          </cell>
        </row>
        <row r="1050">
          <cell r="A1050" t="str">
            <v>21174061</v>
          </cell>
          <cell r="B1050" t="str">
            <v>21174061 GRUPO NACIONAL PROVINCIAL S.A.B.</v>
          </cell>
          <cell r="C1050">
            <v>0</v>
          </cell>
          <cell r="D1050">
            <v>523707.3</v>
          </cell>
          <cell r="E1050">
            <v>523707.3</v>
          </cell>
          <cell r="F1050">
            <v>0</v>
          </cell>
          <cell r="G1050">
            <v>0</v>
          </cell>
        </row>
        <row r="1051">
          <cell r="A1051" t="str">
            <v>21174062</v>
          </cell>
          <cell r="B1051" t="str">
            <v>21174062 CONSUBANCO</v>
          </cell>
          <cell r="C1051">
            <v>0</v>
          </cell>
          <cell r="D1051">
            <v>338619.54</v>
          </cell>
          <cell r="E1051">
            <v>338619.54</v>
          </cell>
          <cell r="F1051">
            <v>0</v>
          </cell>
          <cell r="G1051">
            <v>0</v>
          </cell>
        </row>
        <row r="1052">
          <cell r="A1052" t="str">
            <v>21174063</v>
          </cell>
          <cell r="B1052" t="str">
            <v>21174063 FINANCIERA FORTALEZA, S.A. DE C.V. SOFOM ENR</v>
          </cell>
          <cell r="C1052">
            <v>0</v>
          </cell>
          <cell r="D1052">
            <v>1725694.51</v>
          </cell>
          <cell r="E1052">
            <v>1725694.51</v>
          </cell>
          <cell r="F1052">
            <v>0</v>
          </cell>
          <cell r="G1052">
            <v>0</v>
          </cell>
        </row>
        <row r="1053">
          <cell r="A1053" t="str">
            <v>21174064</v>
          </cell>
          <cell r="B1053" t="str">
            <v>21174064 AETERNAM SAPI DE CV</v>
          </cell>
          <cell r="C1053">
            <v>0</v>
          </cell>
          <cell r="D1053">
            <v>20747.689999999999</v>
          </cell>
          <cell r="E1053">
            <v>20747.689999999999</v>
          </cell>
          <cell r="F1053">
            <v>0</v>
          </cell>
          <cell r="G1053">
            <v>0</v>
          </cell>
        </row>
        <row r="1054">
          <cell r="A1054" t="str">
            <v>21175000</v>
          </cell>
          <cell r="B1054" t="str">
            <v>21175000 RETENCIONES NOMINA ESTATAL SUBSIDIADO POR PAGAR A CORTO PLAZO</v>
          </cell>
          <cell r="C1054">
            <v>3222.4300000000003</v>
          </cell>
          <cell r="D1054">
            <v>0</v>
          </cell>
          <cell r="E1054">
            <v>3222.4300000000003</v>
          </cell>
          <cell r="F1054">
            <v>0</v>
          </cell>
          <cell r="G1054">
            <v>0</v>
          </cell>
        </row>
        <row r="1055">
          <cell r="A1055" t="str">
            <v>21175002</v>
          </cell>
          <cell r="B1055" t="str">
            <v>21175002 CUOTA SINDICAL</v>
          </cell>
          <cell r="C1055">
            <v>43.27</v>
          </cell>
          <cell r="D1055">
            <v>0</v>
          </cell>
          <cell r="E1055">
            <v>43.27</v>
          </cell>
          <cell r="F1055">
            <v>0</v>
          </cell>
          <cell r="G1055">
            <v>0</v>
          </cell>
        </row>
        <row r="1056">
          <cell r="A1056" t="str">
            <v>21175004</v>
          </cell>
          <cell r="B1056" t="str">
            <v>21175004 SEGURO RETIRO COLECTIVO (SNTE)</v>
          </cell>
          <cell r="C1056">
            <v>36</v>
          </cell>
          <cell r="D1056">
            <v>0</v>
          </cell>
          <cell r="E1056">
            <v>36</v>
          </cell>
          <cell r="F1056">
            <v>0</v>
          </cell>
          <cell r="G1056">
            <v>0</v>
          </cell>
        </row>
        <row r="1057">
          <cell r="A1057" t="str">
            <v>21175007</v>
          </cell>
          <cell r="B1057" t="str">
            <v>21175007 SEGURO PROVIDA</v>
          </cell>
          <cell r="C1057">
            <v>266.16000000000003</v>
          </cell>
          <cell r="D1057">
            <v>0</v>
          </cell>
          <cell r="E1057">
            <v>266.16000000000003</v>
          </cell>
          <cell r="F1057">
            <v>0</v>
          </cell>
          <cell r="G1057">
            <v>0</v>
          </cell>
        </row>
        <row r="1058">
          <cell r="A1058" t="str">
            <v>21175027</v>
          </cell>
          <cell r="B1058" t="str">
            <v>21175027 SANTEL PROGRAMAS EDUCATIVOS SA DE CV</v>
          </cell>
          <cell r="C1058">
            <v>2376</v>
          </cell>
          <cell r="D1058">
            <v>0</v>
          </cell>
          <cell r="E1058">
            <v>2376</v>
          </cell>
          <cell r="F1058">
            <v>0</v>
          </cell>
          <cell r="G1058">
            <v>0</v>
          </cell>
        </row>
        <row r="1059">
          <cell r="A1059" t="str">
            <v>21175034</v>
          </cell>
          <cell r="B1059" t="str">
            <v>21175034 OFEM CREDITO MAESTRO</v>
          </cell>
          <cell r="C1059">
            <v>501</v>
          </cell>
          <cell r="D1059">
            <v>0</v>
          </cell>
          <cell r="E1059">
            <v>501</v>
          </cell>
          <cell r="F1059">
            <v>0</v>
          </cell>
          <cell r="G1059">
            <v>0</v>
          </cell>
        </row>
        <row r="1060">
          <cell r="A1060" t="str">
            <v>21176000</v>
          </cell>
          <cell r="B1060" t="str">
            <v>21176000 RETENCIONES POR PAGAR A CORTO PLAZO CENTROS FAEB</v>
          </cell>
          <cell r="C1060">
            <v>-642833.21000000008</v>
          </cell>
          <cell r="D1060">
            <v>966188.80999999994</v>
          </cell>
          <cell r="E1060">
            <v>328971.21000000008</v>
          </cell>
          <cell r="F1060">
            <v>-5615.6099999999988</v>
          </cell>
          <cell r="G1060">
            <v>5615.6099999999988</v>
          </cell>
        </row>
        <row r="1061">
          <cell r="A1061" t="str">
            <v>21176001</v>
          </cell>
          <cell r="B1061" t="str">
            <v>21176001 APORTACION PATRONAL RETIRO</v>
          </cell>
          <cell r="C1061">
            <v>-117663.38</v>
          </cell>
          <cell r="D1061">
            <v>118310.18</v>
          </cell>
          <cell r="E1061">
            <v>646.79999999999995</v>
          </cell>
          <cell r="F1061">
            <v>0</v>
          </cell>
          <cell r="G1061">
            <v>0</v>
          </cell>
        </row>
        <row r="1062">
          <cell r="A1062" t="str">
            <v>21176002</v>
          </cell>
          <cell r="B1062" t="str">
            <v>21176002 APORTACION PATRONAL METLIFE 1.7 %</v>
          </cell>
          <cell r="C1062">
            <v>-2782.83</v>
          </cell>
          <cell r="D1062">
            <v>-1686.91</v>
          </cell>
          <cell r="E1062">
            <v>547.9</v>
          </cell>
          <cell r="F1062">
            <v>-5017.6400000000003</v>
          </cell>
          <cell r="G1062">
            <v>5017.6400000000003</v>
          </cell>
        </row>
        <row r="1063">
          <cell r="A1063" t="str">
            <v>21176003</v>
          </cell>
          <cell r="B1063" t="str">
            <v>21176003 APORTACION PATRONAL ISSSTE</v>
          </cell>
          <cell r="C1063">
            <v>178184.22</v>
          </cell>
          <cell r="D1063">
            <v>6802.74</v>
          </cell>
          <cell r="E1063">
            <v>184986.96</v>
          </cell>
          <cell r="F1063">
            <v>0</v>
          </cell>
          <cell r="G1063">
            <v>0</v>
          </cell>
        </row>
        <row r="1064">
          <cell r="A1064" t="str">
            <v>21176004</v>
          </cell>
          <cell r="B1064" t="str">
            <v>21176004 APORTACION PATRONAL CESANTIA EN EDAD AVANZADA Y VEJEZ</v>
          </cell>
          <cell r="C1064">
            <v>-41149.25</v>
          </cell>
          <cell r="D1064">
            <v>42176.07</v>
          </cell>
          <cell r="E1064">
            <v>1026.82</v>
          </cell>
          <cell r="F1064">
            <v>0</v>
          </cell>
          <cell r="G1064">
            <v>0</v>
          </cell>
        </row>
        <row r="1065">
          <cell r="A1065" t="str">
            <v>21176005</v>
          </cell>
          <cell r="B1065" t="str">
            <v>21176005 APORTACION PATRONAL FOVISSSTE</v>
          </cell>
          <cell r="C1065">
            <v>-64801.67</v>
          </cell>
          <cell r="D1065">
            <v>66418.69</v>
          </cell>
          <cell r="E1065">
            <v>1617.02</v>
          </cell>
          <cell r="F1065">
            <v>0</v>
          </cell>
          <cell r="G1065">
            <v>0</v>
          </cell>
        </row>
        <row r="1066">
          <cell r="A1066" t="str">
            <v>21176011</v>
          </cell>
          <cell r="B1066" t="str">
            <v>21176011 PRESTAMO PROACER</v>
          </cell>
          <cell r="C1066">
            <v>7933.05</v>
          </cell>
          <cell r="D1066">
            <v>0</v>
          </cell>
          <cell r="E1066">
            <v>7933.05</v>
          </cell>
          <cell r="F1066">
            <v>0</v>
          </cell>
          <cell r="G1066">
            <v>0</v>
          </cell>
        </row>
        <row r="1067">
          <cell r="A1067" t="str">
            <v>21176012</v>
          </cell>
          <cell r="B1067" t="str">
            <v>21176012 APORTACION PATRONAL AHORRO SOLIDARIO</v>
          </cell>
          <cell r="C1067">
            <v>-9637</v>
          </cell>
          <cell r="D1067">
            <v>10056</v>
          </cell>
          <cell r="E1067">
            <v>419</v>
          </cell>
          <cell r="F1067">
            <v>0</v>
          </cell>
          <cell r="G1067">
            <v>0</v>
          </cell>
        </row>
        <row r="1068">
          <cell r="A1068" t="str">
            <v>21176013</v>
          </cell>
          <cell r="B1068" t="str">
            <v>21176013 SEGURO DE RETIRO CESANTIA EN EDAD AVANZADA Y VEJEZ</v>
          </cell>
          <cell r="C1068">
            <v>-571314.1</v>
          </cell>
          <cell r="D1068">
            <v>577731.86</v>
          </cell>
          <cell r="E1068">
            <v>6417.76</v>
          </cell>
          <cell r="F1068">
            <v>0</v>
          </cell>
          <cell r="G1068">
            <v>0</v>
          </cell>
        </row>
        <row r="1069">
          <cell r="A1069" t="str">
            <v>21176015</v>
          </cell>
          <cell r="B1069" t="str">
            <v>21176015 PRESTAMO ADICIONAL ISSSTE</v>
          </cell>
          <cell r="C1069">
            <v>-118949.47</v>
          </cell>
          <cell r="D1069">
            <v>118949.47</v>
          </cell>
          <cell r="E1069">
            <v>0</v>
          </cell>
          <cell r="F1069">
            <v>0</v>
          </cell>
          <cell r="G1069">
            <v>0</v>
          </cell>
        </row>
        <row r="1070">
          <cell r="A1070" t="str">
            <v>21176016</v>
          </cell>
          <cell r="B1070" t="str">
            <v>21176016 ISSSTE AHORRO</v>
          </cell>
          <cell r="C1070">
            <v>-2965.16</v>
          </cell>
          <cell r="D1070">
            <v>3094.08</v>
          </cell>
          <cell r="E1070">
            <v>128.91999999999999</v>
          </cell>
          <cell r="F1070">
            <v>0</v>
          </cell>
          <cell r="G1070">
            <v>0</v>
          </cell>
        </row>
        <row r="1071">
          <cell r="A1071" t="str">
            <v>21176018</v>
          </cell>
          <cell r="B1071" t="str">
            <v>21176018 SEGURO DE RIESGOS DE TRABAJO</v>
          </cell>
          <cell r="C1071">
            <v>-57.34</v>
          </cell>
          <cell r="D1071">
            <v>362.55</v>
          </cell>
          <cell r="E1071">
            <v>6252.03</v>
          </cell>
          <cell r="F1071">
            <v>-5946.82</v>
          </cell>
          <cell r="G1071">
            <v>5946.82</v>
          </cell>
        </row>
        <row r="1072">
          <cell r="A1072" t="str">
            <v>21176022</v>
          </cell>
          <cell r="B1072" t="str">
            <v>21176022 DESCUENTO FORTE</v>
          </cell>
          <cell r="C1072">
            <v>5203.3500000000004</v>
          </cell>
          <cell r="D1072">
            <v>0</v>
          </cell>
          <cell r="E1072">
            <v>0</v>
          </cell>
          <cell r="F1072">
            <v>5203.3500000000004</v>
          </cell>
          <cell r="G1072">
            <v>-5203.3500000000004</v>
          </cell>
        </row>
        <row r="1073">
          <cell r="A1073" t="str">
            <v>21176023</v>
          </cell>
          <cell r="B1073" t="str">
            <v>21176023 SEGURO INSTITUCIONAL</v>
          </cell>
          <cell r="C1073">
            <v>743.47</v>
          </cell>
          <cell r="D1073">
            <v>0</v>
          </cell>
          <cell r="E1073">
            <v>0</v>
          </cell>
          <cell r="F1073">
            <v>743.47</v>
          </cell>
          <cell r="G1073">
            <v>-743.47</v>
          </cell>
        </row>
        <row r="1074">
          <cell r="A1074" t="str">
            <v>21176024</v>
          </cell>
          <cell r="B1074" t="str">
            <v>21176024 SEGURO INDIVIDUAL</v>
          </cell>
          <cell r="C1074">
            <v>-1758.78</v>
          </cell>
          <cell r="D1074">
            <v>2881.26</v>
          </cell>
          <cell r="E1074">
            <v>1122.48</v>
          </cell>
          <cell r="F1074">
            <v>0</v>
          </cell>
          <cell r="G1074">
            <v>0</v>
          </cell>
        </row>
        <row r="1075">
          <cell r="A1075" t="str">
            <v>21176026</v>
          </cell>
          <cell r="B1075" t="str">
            <v>21176026 SEGURO DE VIDA ADICIONAL</v>
          </cell>
          <cell r="C1075">
            <v>2740.72</v>
          </cell>
          <cell r="D1075">
            <v>0</v>
          </cell>
          <cell r="E1075">
            <v>2740.72</v>
          </cell>
          <cell r="F1075">
            <v>0</v>
          </cell>
          <cell r="G1075">
            <v>0</v>
          </cell>
        </row>
        <row r="1076">
          <cell r="A1076" t="str">
            <v>21176027</v>
          </cell>
          <cell r="B1076" t="str">
            <v>21176027 SNTE</v>
          </cell>
          <cell r="C1076">
            <v>-1348.62</v>
          </cell>
          <cell r="D1076">
            <v>1348.62</v>
          </cell>
          <cell r="E1076">
            <v>0</v>
          </cell>
          <cell r="F1076">
            <v>0</v>
          </cell>
          <cell r="G1076">
            <v>0</v>
          </cell>
        </row>
        <row r="1077">
          <cell r="A1077" t="str">
            <v>21176028</v>
          </cell>
          <cell r="B1077" t="str">
            <v>21176028 SEGUROS INBURSA</v>
          </cell>
          <cell r="C1077">
            <v>1429.75</v>
          </cell>
          <cell r="D1077">
            <v>0</v>
          </cell>
          <cell r="E1077">
            <v>1429.75</v>
          </cell>
          <cell r="F1077">
            <v>0</v>
          </cell>
          <cell r="G1077">
            <v>0</v>
          </cell>
        </row>
        <row r="1078">
          <cell r="A1078" t="str">
            <v>21176030</v>
          </cell>
          <cell r="B1078" t="str">
            <v>21176030 PRESTAMO HIPOTECARIO CRECIENTE</v>
          </cell>
          <cell r="C1078">
            <v>74364.17</v>
          </cell>
          <cell r="D1078">
            <v>2750.85</v>
          </cell>
          <cell r="E1078">
            <v>75419.350000000006</v>
          </cell>
          <cell r="F1078">
            <v>1695.67</v>
          </cell>
          <cell r="G1078">
            <v>-1695.67</v>
          </cell>
        </row>
        <row r="1079">
          <cell r="A1079" t="str">
            <v>21176031</v>
          </cell>
          <cell r="B1079" t="str">
            <v>21176031 SEGURO COLECTIVO DE RETIRO</v>
          </cell>
          <cell r="C1079">
            <v>3244.34</v>
          </cell>
          <cell r="D1079">
            <v>160.44</v>
          </cell>
          <cell r="E1079">
            <v>3404.78</v>
          </cell>
          <cell r="F1079">
            <v>0</v>
          </cell>
          <cell r="G1079">
            <v>0</v>
          </cell>
        </row>
        <row r="1080">
          <cell r="A1080" t="str">
            <v>21176033</v>
          </cell>
          <cell r="B1080" t="str">
            <v>21176033 FSM</v>
          </cell>
          <cell r="C1080">
            <v>80</v>
          </cell>
          <cell r="D1080">
            <v>0</v>
          </cell>
          <cell r="E1080">
            <v>0</v>
          </cell>
          <cell r="F1080">
            <v>80</v>
          </cell>
          <cell r="G1080">
            <v>-80</v>
          </cell>
        </row>
        <row r="1081">
          <cell r="A1081" t="str">
            <v>21176034</v>
          </cell>
          <cell r="B1081" t="str">
            <v>21176034 FONACOT</v>
          </cell>
          <cell r="C1081">
            <v>-1775.67</v>
          </cell>
          <cell r="D1081">
            <v>0</v>
          </cell>
          <cell r="E1081">
            <v>0</v>
          </cell>
          <cell r="F1081">
            <v>-1775.67</v>
          </cell>
          <cell r="G1081">
            <v>1775.67</v>
          </cell>
        </row>
        <row r="1082">
          <cell r="A1082" t="str">
            <v>21176036</v>
          </cell>
          <cell r="B1082" t="str">
            <v>21176036 PRESTAMO A CORTO PLAZO ISSSTE</v>
          </cell>
          <cell r="C1082">
            <v>1980.06</v>
          </cell>
          <cell r="D1082">
            <v>2972.85</v>
          </cell>
          <cell r="E1082">
            <v>4952.91</v>
          </cell>
          <cell r="F1082">
            <v>0</v>
          </cell>
          <cell r="G1082">
            <v>0</v>
          </cell>
        </row>
        <row r="1083">
          <cell r="A1083" t="str">
            <v>21176038</v>
          </cell>
          <cell r="B1083" t="str">
            <v>21176038 PROGRAMA APOYO AL RETIRO</v>
          </cell>
          <cell r="C1083">
            <v>4464.17</v>
          </cell>
          <cell r="D1083">
            <v>0</v>
          </cell>
          <cell r="E1083">
            <v>4464.17</v>
          </cell>
          <cell r="F1083">
            <v>0</v>
          </cell>
          <cell r="G1083">
            <v>0</v>
          </cell>
        </row>
        <row r="1084">
          <cell r="A1084" t="str">
            <v>21176039</v>
          </cell>
          <cell r="B1084" t="str">
            <v>21176039 AHORRO VOLUNTARIO</v>
          </cell>
          <cell r="C1084">
            <v>2435</v>
          </cell>
          <cell r="D1084">
            <v>0</v>
          </cell>
          <cell r="E1084">
            <v>2435</v>
          </cell>
          <cell r="F1084">
            <v>0</v>
          </cell>
          <cell r="G1084">
            <v>0</v>
          </cell>
        </row>
        <row r="1085">
          <cell r="A1085" t="str">
            <v>21176040</v>
          </cell>
          <cell r="B1085" t="str">
            <v>21176040 PRESTAMO PAR</v>
          </cell>
          <cell r="C1085">
            <v>7128.71</v>
          </cell>
          <cell r="D1085">
            <v>0</v>
          </cell>
          <cell r="E1085">
            <v>7128.71</v>
          </cell>
          <cell r="F1085">
            <v>0</v>
          </cell>
          <cell r="G1085">
            <v>0</v>
          </cell>
        </row>
        <row r="1086">
          <cell r="A1086" t="str">
            <v>21176043</v>
          </cell>
          <cell r="B1086" t="str">
            <v>21176043 CONSUPAGO</v>
          </cell>
          <cell r="C1086">
            <v>325.24</v>
          </cell>
          <cell r="D1086">
            <v>0</v>
          </cell>
          <cell r="E1086">
            <v>325.24</v>
          </cell>
          <cell r="F1086">
            <v>0</v>
          </cell>
          <cell r="G1086">
            <v>0</v>
          </cell>
        </row>
        <row r="1087">
          <cell r="A1087" t="str">
            <v>21176044</v>
          </cell>
          <cell r="B1087" t="str">
            <v>21176044 MAGISTRAL SEGUROS</v>
          </cell>
          <cell r="C1087">
            <v>1100</v>
          </cell>
          <cell r="D1087">
            <v>750</v>
          </cell>
          <cell r="E1087">
            <v>1850</v>
          </cell>
          <cell r="F1087">
            <v>0</v>
          </cell>
          <cell r="G1087">
            <v>0</v>
          </cell>
        </row>
        <row r="1088">
          <cell r="A1088" t="str">
            <v>21176045</v>
          </cell>
          <cell r="B1088" t="str">
            <v>21176045 CREDITO MAESTRO</v>
          </cell>
          <cell r="C1088">
            <v>231</v>
          </cell>
          <cell r="D1088">
            <v>0</v>
          </cell>
          <cell r="E1088">
            <v>231</v>
          </cell>
          <cell r="F1088">
            <v>0</v>
          </cell>
          <cell r="G1088">
            <v>0</v>
          </cell>
        </row>
        <row r="1089">
          <cell r="A1089" t="str">
            <v>21176049</v>
          </cell>
          <cell r="B1089" t="str">
            <v>21176049 SEGURO POR DESASTRES NATURALES CENTROS FAEB</v>
          </cell>
          <cell r="C1089">
            <v>-8.5</v>
          </cell>
          <cell r="D1089">
            <v>25.5</v>
          </cell>
          <cell r="E1089">
            <v>17</v>
          </cell>
          <cell r="F1089">
            <v>0</v>
          </cell>
          <cell r="G1089">
            <v>0</v>
          </cell>
        </row>
        <row r="1090">
          <cell r="A1090" t="str">
            <v>21176051</v>
          </cell>
          <cell r="B1090" t="str">
            <v>21176051 FALTA DE ASISTENCIA EN AÑO EN CURSO CENTROS FAEB</v>
          </cell>
          <cell r="C1090">
            <v>-597.97</v>
          </cell>
          <cell r="D1090">
            <v>0</v>
          </cell>
          <cell r="E1090">
            <v>0</v>
          </cell>
          <cell r="F1090">
            <v>-597.97</v>
          </cell>
          <cell r="G1090">
            <v>597.97</v>
          </cell>
        </row>
        <row r="1091">
          <cell r="A1091" t="str">
            <v>21176053</v>
          </cell>
          <cell r="B1091" t="str">
            <v>21176053 EDICIONES TRATRADOS Y EQUIPOS ETESA CENTROS FAEB</v>
          </cell>
          <cell r="C1091">
            <v>-118</v>
          </cell>
          <cell r="D1091">
            <v>118</v>
          </cell>
          <cell r="E1091">
            <v>0</v>
          </cell>
          <cell r="F1091">
            <v>0</v>
          </cell>
          <cell r="G1091">
            <v>0</v>
          </cell>
        </row>
        <row r="1092">
          <cell r="A1092" t="str">
            <v>21176054</v>
          </cell>
          <cell r="B1092" t="str">
            <v>21176054 MUEBLES AMERICA CENTROS FAEB</v>
          </cell>
          <cell r="C1092">
            <v>-12966.56</v>
          </cell>
          <cell r="D1092">
            <v>12966.56</v>
          </cell>
          <cell r="E1092">
            <v>0</v>
          </cell>
          <cell r="F1092">
            <v>0</v>
          </cell>
          <cell r="G1092">
            <v>0</v>
          </cell>
        </row>
        <row r="1093">
          <cell r="A1093" t="str">
            <v>21176058</v>
          </cell>
          <cell r="B1093" t="str">
            <v>21176058 KON DINERO CENTROS FAEB</v>
          </cell>
          <cell r="C1093">
            <v>13473.84</v>
          </cell>
          <cell r="D1093">
            <v>0</v>
          </cell>
          <cell r="E1093">
            <v>13473.84</v>
          </cell>
          <cell r="F1093">
            <v>0</v>
          </cell>
          <cell r="G1093">
            <v>0</v>
          </cell>
        </row>
        <row r="1094">
          <cell r="A1094" t="str">
            <v>21177000</v>
          </cell>
          <cell r="B1094" t="str">
            <v>21177000 RETENCIONES Y CONTRIBUCIONES NOMINA BUROCRATAS POR PAGAR A CORTO PLAZO</v>
          </cell>
          <cell r="C1094">
            <v>-18433882.890000001</v>
          </cell>
          <cell r="D1094">
            <v>12601756.829999998</v>
          </cell>
          <cell r="E1094">
            <v>7008814.7699999996</v>
          </cell>
          <cell r="F1094">
            <v>-12840940.83</v>
          </cell>
          <cell r="G1094">
            <v>12840940.83</v>
          </cell>
        </row>
        <row r="1095">
          <cell r="A1095" t="str">
            <v>21177001</v>
          </cell>
          <cell r="B1095" t="str">
            <v>21177001 CUOTA SINDICAL</v>
          </cell>
          <cell r="C1095">
            <v>-78385.5</v>
          </cell>
          <cell r="D1095">
            <v>235340.57</v>
          </cell>
          <cell r="E1095">
            <v>156955.07</v>
          </cell>
          <cell r="F1095">
            <v>0</v>
          </cell>
          <cell r="G1095">
            <v>0</v>
          </cell>
        </row>
        <row r="1096">
          <cell r="A1096" t="str">
            <v>21177002</v>
          </cell>
          <cell r="B1096" t="str">
            <v>21177002 SEGURO COLECTIVO</v>
          </cell>
          <cell r="C1096">
            <v>-3427349.35</v>
          </cell>
          <cell r="D1096">
            <v>3788954.5300000003</v>
          </cell>
          <cell r="E1096">
            <v>361605.18</v>
          </cell>
          <cell r="F1096">
            <v>0</v>
          </cell>
          <cell r="G1096">
            <v>0</v>
          </cell>
        </row>
        <row r="1097">
          <cell r="A1097" t="str">
            <v>21177003</v>
          </cell>
          <cell r="B1097" t="str">
            <v>21177003 SEGURO INDIVIDUAL AMERICA</v>
          </cell>
          <cell r="C1097">
            <v>-6947.21</v>
          </cell>
          <cell r="D1097">
            <v>18714.53</v>
          </cell>
          <cell r="E1097">
            <v>13894.42</v>
          </cell>
          <cell r="F1097">
            <v>-2127.1</v>
          </cell>
          <cell r="G1097">
            <v>2127.1</v>
          </cell>
        </row>
        <row r="1098">
          <cell r="A1098" t="str">
            <v>21177004</v>
          </cell>
          <cell r="B1098" t="str">
            <v>21177004 PIE DE CASA</v>
          </cell>
          <cell r="C1098">
            <v>-1.1368683772161603E-13</v>
          </cell>
          <cell r="D1098">
            <v>0</v>
          </cell>
          <cell r="E1098">
            <v>0</v>
          </cell>
          <cell r="F1098">
            <v>-1.1368683772161603E-13</v>
          </cell>
          <cell r="G1098">
            <v>1.1368683772161603E-13</v>
          </cell>
        </row>
        <row r="1099">
          <cell r="A1099" t="str">
            <v>21177005</v>
          </cell>
          <cell r="B1099" t="str">
            <v>21177005 SEGURO SOLIDARIO</v>
          </cell>
          <cell r="C1099">
            <v>-4506</v>
          </cell>
          <cell r="D1099">
            <v>13494</v>
          </cell>
          <cell r="E1099">
            <v>8988</v>
          </cell>
          <cell r="F1099">
            <v>0</v>
          </cell>
          <cell r="G1099">
            <v>0</v>
          </cell>
        </row>
        <row r="1100">
          <cell r="A1100" t="str">
            <v>21177008</v>
          </cell>
          <cell r="B1100" t="str">
            <v>21177008 CAJA DE AHORRO LAGUNA</v>
          </cell>
          <cell r="C1100">
            <v>-24164.400000000001</v>
          </cell>
          <cell r="D1100">
            <v>48296.6</v>
          </cell>
          <cell r="E1100">
            <v>24132.2</v>
          </cell>
          <cell r="F1100">
            <v>0</v>
          </cell>
          <cell r="G1100">
            <v>0</v>
          </cell>
        </row>
        <row r="1101">
          <cell r="A1101" t="str">
            <v>21177011</v>
          </cell>
          <cell r="B1101" t="str">
            <v>21177011 SEGURO INDIVIDUAL INBURSA VIDA</v>
          </cell>
          <cell r="C1101">
            <v>-233357.9</v>
          </cell>
          <cell r="D1101">
            <v>463663.48</v>
          </cell>
          <cell r="E1101">
            <v>230305.58</v>
          </cell>
          <cell r="F1101">
            <v>0</v>
          </cell>
          <cell r="G1101">
            <v>0</v>
          </cell>
        </row>
        <row r="1102">
          <cell r="A1102" t="str">
            <v>21177014</v>
          </cell>
          <cell r="B1102" t="str">
            <v>21177014 APORTACION SINDICAL</v>
          </cell>
          <cell r="C1102">
            <v>-68.03</v>
          </cell>
          <cell r="D1102">
            <v>158.99</v>
          </cell>
          <cell r="E1102">
            <v>90.96</v>
          </cell>
          <cell r="F1102">
            <v>0</v>
          </cell>
          <cell r="G1102">
            <v>0</v>
          </cell>
        </row>
        <row r="1103">
          <cell r="A1103" t="str">
            <v>21177015</v>
          </cell>
          <cell r="B1103" t="str">
            <v>21177015 PENSION ALIMENTICIA</v>
          </cell>
          <cell r="C1103">
            <v>986.77</v>
          </cell>
          <cell r="D1103">
            <v>0</v>
          </cell>
          <cell r="E1103">
            <v>31986.76</v>
          </cell>
          <cell r="F1103">
            <v>-30999.99</v>
          </cell>
          <cell r="G1103">
            <v>30999.99</v>
          </cell>
        </row>
        <row r="1104">
          <cell r="A1104" t="str">
            <v>21177017</v>
          </cell>
          <cell r="B1104" t="str">
            <v>21177017 FOMEPADE SA DE CV SOFOM ENR</v>
          </cell>
          <cell r="C1104">
            <v>-316500.31</v>
          </cell>
          <cell r="D1104">
            <v>630245.93000000005</v>
          </cell>
          <cell r="E1104">
            <v>313745.62</v>
          </cell>
          <cell r="F1104">
            <v>0</v>
          </cell>
          <cell r="G1104">
            <v>0</v>
          </cell>
        </row>
        <row r="1105">
          <cell r="A1105" t="str">
            <v>21177019</v>
          </cell>
          <cell r="B1105" t="str">
            <v>21177019 DESCUENTOS FONACOT</v>
          </cell>
          <cell r="C1105">
            <v>-58926.080000000002</v>
          </cell>
          <cell r="D1105">
            <v>123389.05</v>
          </cell>
          <cell r="E1105">
            <v>64462.97</v>
          </cell>
          <cell r="F1105">
            <v>0</v>
          </cell>
          <cell r="G1105">
            <v>0</v>
          </cell>
        </row>
        <row r="1106">
          <cell r="A1106" t="str">
            <v>21177020</v>
          </cell>
          <cell r="B1106" t="str">
            <v>21177020 IMPULSORA PROMOBIEN SA DE CV FAMSA</v>
          </cell>
          <cell r="C1106">
            <v>-512736.77</v>
          </cell>
          <cell r="D1106">
            <v>1018103.38</v>
          </cell>
          <cell r="E1106">
            <v>505366.61</v>
          </cell>
          <cell r="F1106">
            <v>0</v>
          </cell>
          <cell r="G1106">
            <v>0</v>
          </cell>
        </row>
        <row r="1107">
          <cell r="A1107" t="str">
            <v>21177023</v>
          </cell>
          <cell r="B1107" t="str">
            <v>21177023 CAJA DE AHORRO DEL STSTPED</v>
          </cell>
          <cell r="C1107">
            <v>-1620605.99</v>
          </cell>
          <cell r="D1107">
            <v>780</v>
          </cell>
          <cell r="E1107">
            <v>269820</v>
          </cell>
          <cell r="F1107">
            <v>-1889645.99</v>
          </cell>
          <cell r="G1107">
            <v>1889645.99</v>
          </cell>
        </row>
        <row r="1108">
          <cell r="A1108" t="str">
            <v>21177025</v>
          </cell>
          <cell r="B1108" t="str">
            <v>21177025 MUEBLERIA CENTRAL</v>
          </cell>
          <cell r="C1108">
            <v>-13842.91</v>
          </cell>
          <cell r="D1108">
            <v>9305.5</v>
          </cell>
          <cell r="E1108">
            <v>9074.82</v>
          </cell>
          <cell r="F1108">
            <v>-13612.23</v>
          </cell>
          <cell r="G1108">
            <v>13612.23</v>
          </cell>
        </row>
        <row r="1109">
          <cell r="A1109" t="str">
            <v>21177026</v>
          </cell>
          <cell r="B1109" t="str">
            <v>21177026 ASEGURADORA HIDALGO METLIFE</v>
          </cell>
          <cell r="C1109">
            <v>-615992.4</v>
          </cell>
          <cell r="D1109">
            <v>921468.37</v>
          </cell>
          <cell r="E1109">
            <v>608352.34</v>
          </cell>
          <cell r="F1109">
            <v>-302876.37</v>
          </cell>
          <cell r="G1109">
            <v>302876.37</v>
          </cell>
        </row>
        <row r="1110">
          <cell r="A1110" t="str">
            <v>21177028</v>
          </cell>
          <cell r="B1110" t="str">
            <v>21177028 RESPONSABILIDADES  NOMINA</v>
          </cell>
          <cell r="C1110">
            <v>-1381084.56</v>
          </cell>
          <cell r="D1110">
            <v>5672.3</v>
          </cell>
          <cell r="E1110">
            <v>701671.45</v>
          </cell>
          <cell r="F1110">
            <v>-2077083.71</v>
          </cell>
          <cell r="G1110">
            <v>2077083.71</v>
          </cell>
        </row>
        <row r="1111">
          <cell r="A1111" t="str">
            <v>21177029</v>
          </cell>
          <cell r="B1111" t="str">
            <v>21177029 FALTAS Y RETARDOS</v>
          </cell>
          <cell r="C1111">
            <v>-4414604.21</v>
          </cell>
          <cell r="D1111">
            <v>5650.51</v>
          </cell>
          <cell r="E1111">
            <v>188755.07</v>
          </cell>
          <cell r="F1111">
            <v>-4597708.7699999996</v>
          </cell>
          <cell r="G1111">
            <v>4597708.7699999996</v>
          </cell>
        </row>
        <row r="1112">
          <cell r="A1112" t="str">
            <v>21177031</v>
          </cell>
          <cell r="B1112" t="str">
            <v>21177031 DURANGO SOLIDARIO</v>
          </cell>
          <cell r="C1112">
            <v>-3928791.86</v>
          </cell>
          <cell r="D1112">
            <v>0</v>
          </cell>
          <cell r="E1112">
            <v>0</v>
          </cell>
          <cell r="F1112">
            <v>-3928791.86</v>
          </cell>
          <cell r="G1112">
            <v>3928791.86</v>
          </cell>
        </row>
        <row r="1113">
          <cell r="A1113" t="str">
            <v>21177032</v>
          </cell>
          <cell r="B1113" t="str">
            <v>21177032 CREDITO MAESTRO</v>
          </cell>
          <cell r="C1113">
            <v>-86830</v>
          </cell>
          <cell r="D1113">
            <v>262251.55</v>
          </cell>
          <cell r="E1113">
            <v>173516.36</v>
          </cell>
          <cell r="F1113">
            <v>1905.19</v>
          </cell>
          <cell r="G1113">
            <v>-1905.19</v>
          </cell>
        </row>
        <row r="1114">
          <cell r="A1114" t="str">
            <v>21177034</v>
          </cell>
          <cell r="B1114" t="str">
            <v>21177034 UNICREDIX</v>
          </cell>
          <cell r="C1114">
            <v>-398871.58</v>
          </cell>
          <cell r="D1114">
            <v>786228.6</v>
          </cell>
          <cell r="E1114">
            <v>387357.02</v>
          </cell>
          <cell r="F1114">
            <v>0</v>
          </cell>
          <cell r="G1114">
            <v>0</v>
          </cell>
        </row>
        <row r="1115">
          <cell r="A1115" t="str">
            <v>21177036</v>
          </cell>
          <cell r="B1115" t="str">
            <v>21177036 KONDINERO</v>
          </cell>
          <cell r="C1115">
            <v>-198678.87</v>
          </cell>
          <cell r="D1115">
            <v>402870.18</v>
          </cell>
          <cell r="E1115">
            <v>204191.31</v>
          </cell>
          <cell r="F1115">
            <v>0</v>
          </cell>
          <cell r="G1115">
            <v>0</v>
          </cell>
        </row>
        <row r="1116">
          <cell r="A1116" t="str">
            <v>21177037</v>
          </cell>
          <cell r="B1116" t="str">
            <v>21177037 EVENTOS ESPECIALES</v>
          </cell>
          <cell r="C1116">
            <v>0</v>
          </cell>
          <cell r="D1116">
            <v>165079.88</v>
          </cell>
          <cell r="E1116">
            <v>165079.88</v>
          </cell>
          <cell r="F1116">
            <v>0</v>
          </cell>
          <cell r="G1116">
            <v>0</v>
          </cell>
        </row>
        <row r="1117">
          <cell r="A1117" t="str">
            <v>21177054</v>
          </cell>
          <cell r="B1117" t="str">
            <v>21177054 CLUB DEPORTIVO EL CUARTELAZO</v>
          </cell>
          <cell r="C1117">
            <v>-621075.19999999995</v>
          </cell>
          <cell r="D1117">
            <v>651475.19999999995</v>
          </cell>
          <cell r="E1117">
            <v>30400</v>
          </cell>
          <cell r="F1117">
            <v>0</v>
          </cell>
          <cell r="G1117">
            <v>0</v>
          </cell>
        </row>
        <row r="1118">
          <cell r="A1118" t="str">
            <v>21177056</v>
          </cell>
          <cell r="B1118" t="str">
            <v>21177056 IMSS</v>
          </cell>
          <cell r="C1118">
            <v>-16037.81</v>
          </cell>
          <cell r="D1118">
            <v>16037.81</v>
          </cell>
          <cell r="E1118">
            <v>0</v>
          </cell>
          <cell r="F1118">
            <v>0</v>
          </cell>
          <cell r="G1118">
            <v>0</v>
          </cell>
        </row>
        <row r="1119">
          <cell r="A1119" t="str">
            <v>21177057</v>
          </cell>
          <cell r="B1119" t="str">
            <v>21177057 MULTIPLICA TU NOMINA</v>
          </cell>
          <cell r="C1119">
            <v>-486781.1</v>
          </cell>
          <cell r="D1119">
            <v>955897.86</v>
          </cell>
          <cell r="E1119">
            <v>469116.76</v>
          </cell>
          <cell r="F1119">
            <v>0</v>
          </cell>
          <cell r="G1119">
            <v>0</v>
          </cell>
        </row>
        <row r="1120">
          <cell r="A1120" t="str">
            <v>21177059</v>
          </cell>
          <cell r="B1120" t="str">
            <v>21177059 OBLIGACION CIVIL O MERCANTIL</v>
          </cell>
          <cell r="C1120">
            <v>11268.38</v>
          </cell>
          <cell r="D1120">
            <v>2078678.01</v>
          </cell>
          <cell r="E1120">
            <v>2089946.39</v>
          </cell>
          <cell r="F1120">
            <v>0</v>
          </cell>
          <cell r="G1120">
            <v>0</v>
          </cell>
        </row>
        <row r="1121">
          <cell r="A1121" t="str">
            <v>21178000</v>
          </cell>
          <cell r="B1121" t="str">
            <v>21178000 RETENCIONES NOMINA MAGISTERIO ESTATAL POR PAGAR A CORTO PLAZO</v>
          </cell>
          <cell r="C1121">
            <v>-17818009.559999991</v>
          </cell>
          <cell r="D1121">
            <v>42917336.230000004</v>
          </cell>
          <cell r="E1121">
            <v>29125765.609999996</v>
          </cell>
          <cell r="F1121">
            <v>-4026438.94</v>
          </cell>
          <cell r="G1121">
            <v>4026438.94</v>
          </cell>
        </row>
        <row r="1122">
          <cell r="A1122" t="str">
            <v>21178001</v>
          </cell>
          <cell r="B1122" t="str">
            <v>21178001 CUOTA SINDICAL</v>
          </cell>
          <cell r="C1122">
            <v>-1009295.27</v>
          </cell>
          <cell r="D1122">
            <v>2053180.67</v>
          </cell>
          <cell r="E1122">
            <v>1043885.4</v>
          </cell>
          <cell r="F1122">
            <v>0</v>
          </cell>
          <cell r="G1122">
            <v>0</v>
          </cell>
        </row>
        <row r="1123">
          <cell r="A1123" t="str">
            <v>21178002</v>
          </cell>
          <cell r="B1123" t="str">
            <v>21178002 SEGURO RETIRO COLECTIVO SNTE</v>
          </cell>
          <cell r="C1123">
            <v>-805440</v>
          </cell>
          <cell r="D1123">
            <v>1593408</v>
          </cell>
          <cell r="E1123">
            <v>787968</v>
          </cell>
          <cell r="F1123">
            <v>0</v>
          </cell>
          <cell r="G1123">
            <v>0</v>
          </cell>
        </row>
        <row r="1124">
          <cell r="A1124" t="str">
            <v>21178003</v>
          </cell>
          <cell r="B1124" t="str">
            <v>21178003 SEGURO INDIVIDUAL AMERICA</v>
          </cell>
          <cell r="C1124">
            <v>-674.19</v>
          </cell>
          <cell r="D1124">
            <v>2022.57</v>
          </cell>
          <cell r="E1124">
            <v>1348.38</v>
          </cell>
          <cell r="F1124">
            <v>0</v>
          </cell>
          <cell r="G1124">
            <v>0</v>
          </cell>
        </row>
        <row r="1125">
          <cell r="A1125" t="str">
            <v>21178004</v>
          </cell>
          <cell r="B1125" t="str">
            <v>21178004 SEGURO VOLUNTARIO INBURSA</v>
          </cell>
          <cell r="C1125">
            <v>-19005.55</v>
          </cell>
          <cell r="D1125">
            <v>47404.49</v>
          </cell>
          <cell r="E1125">
            <v>28398.94</v>
          </cell>
          <cell r="F1125">
            <v>0</v>
          </cell>
          <cell r="G1125">
            <v>0</v>
          </cell>
        </row>
        <row r="1126">
          <cell r="A1126" t="str">
            <v>21178005</v>
          </cell>
          <cell r="B1126" t="str">
            <v>21178005 DESCUENTO CNTE</v>
          </cell>
          <cell r="C1126">
            <v>-12766.85</v>
          </cell>
          <cell r="D1126">
            <v>32426.78</v>
          </cell>
          <cell r="E1126">
            <v>19659.93</v>
          </cell>
          <cell r="F1126">
            <v>0</v>
          </cell>
          <cell r="G1126">
            <v>0</v>
          </cell>
        </row>
        <row r="1127">
          <cell r="A1127" t="str">
            <v>21178006</v>
          </cell>
          <cell r="B1127" t="str">
            <v>21178006 SINDICATO BYCENE</v>
          </cell>
          <cell r="C1127">
            <v>-19175.8</v>
          </cell>
          <cell r="D1127">
            <v>28684.49</v>
          </cell>
          <cell r="E1127">
            <v>19017.38</v>
          </cell>
          <cell r="F1127">
            <v>-9508.69</v>
          </cell>
          <cell r="G1127">
            <v>9508.69</v>
          </cell>
        </row>
        <row r="1128">
          <cell r="A1128" t="str">
            <v>21178007</v>
          </cell>
          <cell r="B1128" t="str">
            <v>21178007 SEGURO PROVIDA</v>
          </cell>
          <cell r="C1128">
            <v>-3222682.3</v>
          </cell>
          <cell r="D1128">
            <v>9422068</v>
          </cell>
          <cell r="E1128">
            <v>6199385.7000000002</v>
          </cell>
          <cell r="F1128">
            <v>0</v>
          </cell>
          <cell r="G1128">
            <v>0</v>
          </cell>
        </row>
        <row r="1129">
          <cell r="A1129" t="str">
            <v>21178008</v>
          </cell>
          <cell r="B1129" t="str">
            <v>21178008 COUTA PERSONAL 18 DE MARZO</v>
          </cell>
          <cell r="C1129">
            <v>-1540</v>
          </cell>
          <cell r="D1129">
            <v>4580</v>
          </cell>
          <cell r="E1129">
            <v>3040</v>
          </cell>
          <cell r="F1129">
            <v>0</v>
          </cell>
          <cell r="G1129">
            <v>0</v>
          </cell>
        </row>
        <row r="1130">
          <cell r="A1130" t="str">
            <v>21178009</v>
          </cell>
          <cell r="B1130" t="str">
            <v>21178009 FONDO DE RETIRO DE TRABAJADORES DE EDUCACION FORTE</v>
          </cell>
          <cell r="C1130">
            <v>-328700.67</v>
          </cell>
          <cell r="D1130">
            <v>658745.49</v>
          </cell>
          <cell r="E1130">
            <v>330044.82</v>
          </cell>
          <cell r="F1130">
            <v>0</v>
          </cell>
          <cell r="G1130">
            <v>0</v>
          </cell>
        </row>
        <row r="1131">
          <cell r="A1131" t="str">
            <v>21178010</v>
          </cell>
          <cell r="B1131" t="str">
            <v>21178010 PENSION ALIMENTICIA</v>
          </cell>
          <cell r="C1131">
            <v>-1546432.97</v>
          </cell>
          <cell r="D1131">
            <v>6046369.0700000003</v>
          </cell>
          <cell r="E1131">
            <v>4499936.0999999996</v>
          </cell>
          <cell r="F1131">
            <v>0</v>
          </cell>
          <cell r="G1131">
            <v>0</v>
          </cell>
        </row>
        <row r="1132">
          <cell r="A1132" t="str">
            <v>21178012</v>
          </cell>
          <cell r="B1132" t="str">
            <v>21178012 EDICIONES LAROUSSE</v>
          </cell>
          <cell r="C1132">
            <v>-149773.64000000001</v>
          </cell>
          <cell r="D1132">
            <v>301868.74</v>
          </cell>
          <cell r="E1132">
            <v>152095.1</v>
          </cell>
          <cell r="F1132">
            <v>0</v>
          </cell>
          <cell r="G1132">
            <v>0</v>
          </cell>
        </row>
        <row r="1133">
          <cell r="A1133" t="str">
            <v>21178013</v>
          </cell>
          <cell r="B1133" t="str">
            <v>21178013 CREDITO FONACOT</v>
          </cell>
          <cell r="C1133">
            <v>-3058.51</v>
          </cell>
          <cell r="D1133">
            <v>3058.51</v>
          </cell>
          <cell r="E1133">
            <v>0</v>
          </cell>
          <cell r="F1133">
            <v>0</v>
          </cell>
          <cell r="G1133">
            <v>0</v>
          </cell>
        </row>
        <row r="1134">
          <cell r="A1134" t="str">
            <v>21178014</v>
          </cell>
          <cell r="B1134" t="str">
            <v>21178014 CREDITO FAMSA</v>
          </cell>
          <cell r="C1134">
            <v>-1627850.92</v>
          </cell>
          <cell r="D1134">
            <v>3660598.11</v>
          </cell>
          <cell r="E1134">
            <v>2032747.19</v>
          </cell>
          <cell r="F1134">
            <v>0</v>
          </cell>
          <cell r="G1134">
            <v>0</v>
          </cell>
        </row>
        <row r="1135">
          <cell r="A1135" t="str">
            <v>21178016</v>
          </cell>
          <cell r="B1135" t="str">
            <v>21178016 SEGURO INDIVIDUAL</v>
          </cell>
          <cell r="C1135">
            <v>-1867030.25</v>
          </cell>
          <cell r="D1135">
            <v>3751501.26</v>
          </cell>
          <cell r="E1135">
            <v>1884471.01</v>
          </cell>
          <cell r="F1135">
            <v>0</v>
          </cell>
          <cell r="G1135">
            <v>0</v>
          </cell>
        </row>
        <row r="1136">
          <cell r="A1136" t="str">
            <v>21178019</v>
          </cell>
          <cell r="B1136" t="str">
            <v>21178019 PRESTAMOS FORTE</v>
          </cell>
          <cell r="C1136">
            <v>-2452455.9300000002</v>
          </cell>
          <cell r="D1136">
            <v>7409345.1100000003</v>
          </cell>
          <cell r="E1136">
            <v>4956889.18</v>
          </cell>
          <cell r="F1136">
            <v>0</v>
          </cell>
          <cell r="G1136">
            <v>0</v>
          </cell>
        </row>
        <row r="1137">
          <cell r="A1137" t="str">
            <v>21178024</v>
          </cell>
          <cell r="B1137" t="str">
            <v>21178024 SANTEL PROGRAMAS EDUCATIVOS SA DE CV</v>
          </cell>
          <cell r="C1137">
            <v>-56989.59</v>
          </cell>
          <cell r="D1137">
            <v>114371.58</v>
          </cell>
          <cell r="E1137">
            <v>57381.99</v>
          </cell>
          <cell r="F1137">
            <v>0</v>
          </cell>
          <cell r="G1137">
            <v>0</v>
          </cell>
        </row>
        <row r="1138">
          <cell r="A1138" t="str">
            <v>21178027</v>
          </cell>
          <cell r="B1138" t="str">
            <v>21178027 ETESA</v>
          </cell>
          <cell r="C1138">
            <v>-120327.32</v>
          </cell>
          <cell r="D1138">
            <v>242366.16</v>
          </cell>
          <cell r="E1138">
            <v>122038.84</v>
          </cell>
          <cell r="F1138">
            <v>0</v>
          </cell>
          <cell r="G1138">
            <v>0</v>
          </cell>
        </row>
        <row r="1139">
          <cell r="A1139" t="str">
            <v>21178028</v>
          </cell>
          <cell r="B1139" t="str">
            <v>21178028 MAGISTRAL AGENTE DE SEGUROS SA DE CV</v>
          </cell>
          <cell r="C1139">
            <v>-153943.64000000001</v>
          </cell>
          <cell r="D1139">
            <v>310315.32</v>
          </cell>
          <cell r="E1139">
            <v>156371.68</v>
          </cell>
          <cell r="F1139">
            <v>0</v>
          </cell>
          <cell r="G1139">
            <v>0</v>
          </cell>
        </row>
        <row r="1140">
          <cell r="A1140" t="str">
            <v>21178031</v>
          </cell>
          <cell r="B1140" t="str">
            <v>21178031 CONSUPAGO SA DE CV</v>
          </cell>
          <cell r="C1140">
            <v>-48628.86</v>
          </cell>
          <cell r="D1140">
            <v>122789.1</v>
          </cell>
          <cell r="E1140">
            <v>74160.240000000005</v>
          </cell>
          <cell r="F1140">
            <v>0</v>
          </cell>
          <cell r="G1140">
            <v>0</v>
          </cell>
        </row>
        <row r="1141">
          <cell r="A1141" t="str">
            <v>21178032</v>
          </cell>
          <cell r="B1141" t="str">
            <v>21178032 SIMPOSIUM</v>
          </cell>
          <cell r="C1141">
            <v>-6800</v>
          </cell>
          <cell r="D1141">
            <v>6800</v>
          </cell>
          <cell r="E1141">
            <v>0</v>
          </cell>
          <cell r="F1141">
            <v>0</v>
          </cell>
          <cell r="G1141">
            <v>0</v>
          </cell>
        </row>
        <row r="1142">
          <cell r="A1142" t="str">
            <v>21178034</v>
          </cell>
          <cell r="B1142" t="str">
            <v>21178034 APORTACION PATRONAL AL SAR</v>
          </cell>
          <cell r="C1142">
            <v>-3250006.82</v>
          </cell>
          <cell r="D1142">
            <v>1312917.8999999999</v>
          </cell>
          <cell r="E1142">
            <v>2079841.39</v>
          </cell>
          <cell r="F1142">
            <v>-4016930.31</v>
          </cell>
          <cell r="G1142">
            <v>4016930.31</v>
          </cell>
        </row>
        <row r="1143">
          <cell r="A1143" t="str">
            <v>21178035</v>
          </cell>
          <cell r="B1143" t="str">
            <v>21178035 APORTACION PATRONAL AL FORTE</v>
          </cell>
          <cell r="C1143">
            <v>147650.92000000001</v>
          </cell>
          <cell r="D1143">
            <v>882066.74</v>
          </cell>
          <cell r="E1143">
            <v>1029717.6</v>
          </cell>
          <cell r="F1143">
            <v>0.06</v>
          </cell>
          <cell r="G1143">
            <v>-0.06</v>
          </cell>
        </row>
        <row r="1144">
          <cell r="A1144" t="str">
            <v>21178037</v>
          </cell>
          <cell r="B1144" t="str">
            <v>21178037 OPCIPRES SA DE CV</v>
          </cell>
          <cell r="C1144">
            <v>-4097.1099999999997</v>
          </cell>
          <cell r="D1144">
            <v>9262</v>
          </cell>
          <cell r="E1144">
            <v>5164.8900000000003</v>
          </cell>
          <cell r="F1144">
            <v>0</v>
          </cell>
          <cell r="G1144">
            <v>0</v>
          </cell>
        </row>
        <row r="1145">
          <cell r="A1145" t="str">
            <v>21178038</v>
          </cell>
          <cell r="B1145" t="str">
            <v>21178038 CREDITO MAESTRO</v>
          </cell>
          <cell r="C1145">
            <v>-634507.01</v>
          </cell>
          <cell r="D1145">
            <v>1443384.39</v>
          </cell>
          <cell r="E1145">
            <v>808877.38</v>
          </cell>
          <cell r="F1145">
            <v>0</v>
          </cell>
          <cell r="G1145">
            <v>0</v>
          </cell>
        </row>
        <row r="1146">
          <cell r="A1146" t="str">
            <v>21178039</v>
          </cell>
          <cell r="B1146" t="str">
            <v>21178039 FUNERALES HERNANDEZ</v>
          </cell>
          <cell r="C1146">
            <v>-131402.72</v>
          </cell>
          <cell r="D1146">
            <v>264638.59000000003</v>
          </cell>
          <cell r="E1146">
            <v>133235.87</v>
          </cell>
          <cell r="F1146">
            <v>0</v>
          </cell>
          <cell r="G1146">
            <v>0</v>
          </cell>
        </row>
        <row r="1147">
          <cell r="A1147" t="str">
            <v>21178040</v>
          </cell>
          <cell r="B1147" t="str">
            <v>21178040 DESCUENTOS FRENTE DEMOCRATICO CNTE</v>
          </cell>
          <cell r="C1147">
            <v>-5959.13</v>
          </cell>
          <cell r="D1147">
            <v>11920.65</v>
          </cell>
          <cell r="E1147">
            <v>5961.52</v>
          </cell>
          <cell r="F1147">
            <v>0</v>
          </cell>
          <cell r="G1147">
            <v>0</v>
          </cell>
        </row>
        <row r="1148">
          <cell r="A1148" t="str">
            <v>21178041</v>
          </cell>
          <cell r="B1148" t="str">
            <v>21178041 DIRECTODO MEXICO SAPI DE CV</v>
          </cell>
          <cell r="C1148">
            <v>1812139.65</v>
          </cell>
          <cell r="D1148">
            <v>347244.72</v>
          </cell>
          <cell r="E1148">
            <v>2159384.37</v>
          </cell>
          <cell r="F1148">
            <v>0</v>
          </cell>
          <cell r="G1148">
            <v>0</v>
          </cell>
        </row>
        <row r="1149">
          <cell r="A1149" t="str">
            <v>21178042</v>
          </cell>
          <cell r="B1149" t="str">
            <v>21178042 CONDINERO</v>
          </cell>
          <cell r="C1149">
            <v>-1986203.41</v>
          </cell>
          <cell r="D1149">
            <v>2163933.38</v>
          </cell>
          <cell r="E1149">
            <v>177729.97</v>
          </cell>
          <cell r="F1149">
            <v>0</v>
          </cell>
          <cell r="G1149">
            <v>0</v>
          </cell>
        </row>
        <row r="1150">
          <cell r="A1150" t="str">
            <v>21178044</v>
          </cell>
          <cell r="B1150" t="str">
            <v>21178044 MUEBLES AMERICA</v>
          </cell>
          <cell r="C1150">
            <v>-37453.15</v>
          </cell>
          <cell r="D1150">
            <v>76276.13</v>
          </cell>
          <cell r="E1150">
            <v>38822.980000000003</v>
          </cell>
          <cell r="F1150">
            <v>0</v>
          </cell>
          <cell r="G1150">
            <v>0</v>
          </cell>
        </row>
        <row r="1151">
          <cell r="A1151" t="str">
            <v>21178045</v>
          </cell>
          <cell r="B1151" t="str">
            <v>21178045 GRUPO NACIONAL PROVINCIAL S.A.B.</v>
          </cell>
          <cell r="C1151">
            <v>-44264.09</v>
          </cell>
          <cell r="D1151">
            <v>89898.73</v>
          </cell>
          <cell r="E1151">
            <v>45634.64</v>
          </cell>
          <cell r="F1151">
            <v>0</v>
          </cell>
          <cell r="G1151">
            <v>0</v>
          </cell>
        </row>
        <row r="1152">
          <cell r="A1152" t="str">
            <v>21178046</v>
          </cell>
          <cell r="B1152" t="str">
            <v>21178046 BANSEFI MAGISTERIO ESTATAL</v>
          </cell>
          <cell r="C1152">
            <v>-35613.879999999997</v>
          </cell>
          <cell r="D1152">
            <v>73231.06</v>
          </cell>
          <cell r="E1152">
            <v>37617.18</v>
          </cell>
          <cell r="F1152">
            <v>0</v>
          </cell>
          <cell r="G1152">
            <v>0</v>
          </cell>
        </row>
        <row r="1153">
          <cell r="A1153" t="str">
            <v>21178047</v>
          </cell>
          <cell r="B1153" t="str">
            <v>21178047 EMPRESA FINANCIERA FORTALEZA, S.A. DE C.V.</v>
          </cell>
          <cell r="C1153">
            <v>-52231.14</v>
          </cell>
          <cell r="D1153">
            <v>105833.47</v>
          </cell>
          <cell r="E1153">
            <v>53602.33</v>
          </cell>
          <cell r="F1153">
            <v>0</v>
          </cell>
          <cell r="G1153">
            <v>0</v>
          </cell>
        </row>
        <row r="1154">
          <cell r="A1154" t="str">
            <v>21178048</v>
          </cell>
          <cell r="B1154" t="str">
            <v>21178048 CONSUBANCO S.A. INSTITUCION DE BANCA MULTIPLE</v>
          </cell>
          <cell r="C1154">
            <v>-73620.84</v>
          </cell>
          <cell r="D1154">
            <v>146954.06</v>
          </cell>
          <cell r="E1154">
            <v>73333.22</v>
          </cell>
          <cell r="F1154">
            <v>0</v>
          </cell>
          <cell r="G1154">
            <v>0</v>
          </cell>
        </row>
        <row r="1155">
          <cell r="A1155" t="str">
            <v>21178049</v>
          </cell>
          <cell r="B1155" t="str">
            <v>21178049 VELATORIOS GARRIDO S.A.</v>
          </cell>
          <cell r="C1155">
            <v>-2940</v>
          </cell>
          <cell r="D1155">
            <v>5880</v>
          </cell>
          <cell r="E1155">
            <v>2940</v>
          </cell>
          <cell r="F1155">
            <v>0</v>
          </cell>
          <cell r="G1155">
            <v>0</v>
          </cell>
        </row>
        <row r="1156">
          <cell r="A1156" t="str">
            <v>21178050</v>
          </cell>
          <cell r="B1156" t="str">
            <v>21178050 AETERNAM, S.A.P.I. DE C.V. O TOTAL CREDIT</v>
          </cell>
          <cell r="C1156">
            <v>-66928.570000000007</v>
          </cell>
          <cell r="D1156">
            <v>171990.96</v>
          </cell>
          <cell r="E1156">
            <v>105062.39</v>
          </cell>
          <cell r="F1156">
            <v>0</v>
          </cell>
          <cell r="G1156">
            <v>0</v>
          </cell>
        </row>
        <row r="1157">
          <cell r="A1157" t="str">
            <v>21179000</v>
          </cell>
          <cell r="B1157" t="str">
            <v>21179000 OTRAS RETENCIONES Y CONTRIBUCIONES POR PAGAR A CORTO PLAZO</v>
          </cell>
          <cell r="C1157">
            <v>-1541909.4300000002</v>
          </cell>
          <cell r="D1157">
            <v>3382567.6500000004</v>
          </cell>
          <cell r="E1157">
            <v>2742715.6300000004</v>
          </cell>
          <cell r="F1157">
            <v>-902057.40999999992</v>
          </cell>
          <cell r="G1157">
            <v>902057.40999999992</v>
          </cell>
        </row>
        <row r="1158">
          <cell r="A1158" t="str">
            <v>21179001</v>
          </cell>
          <cell r="B1158" t="str">
            <v>21179001 ICIC</v>
          </cell>
          <cell r="C1158">
            <v>-269759.96000000002</v>
          </cell>
          <cell r="D1158">
            <v>235309.21</v>
          </cell>
          <cell r="E1158">
            <v>145432.76</v>
          </cell>
          <cell r="F1158">
            <v>-179883.51</v>
          </cell>
          <cell r="G1158">
            <v>179883.51</v>
          </cell>
        </row>
        <row r="1159">
          <cell r="A1159" t="str">
            <v>21179002</v>
          </cell>
          <cell r="B1159" t="str">
            <v>21179002 CMIC</v>
          </cell>
          <cell r="C1159">
            <v>-96986.85</v>
          </cell>
          <cell r="D1159">
            <v>311873.3</v>
          </cell>
          <cell r="E1159">
            <v>196640.15</v>
          </cell>
          <cell r="F1159">
            <v>18246.3</v>
          </cell>
          <cell r="G1159">
            <v>-18246.3</v>
          </cell>
        </row>
        <row r="1160">
          <cell r="A1160" t="str">
            <v>21179003</v>
          </cell>
          <cell r="B1160" t="str">
            <v>21179003 DIVO (5 AL MILLAR)</v>
          </cell>
          <cell r="C1160">
            <v>-1175162.6200000001</v>
          </cell>
          <cell r="D1160">
            <v>2835385.14</v>
          </cell>
          <cell r="E1160">
            <v>2400642.7200000002</v>
          </cell>
          <cell r="F1160">
            <v>-740420.2</v>
          </cell>
          <cell r="G1160">
            <v>740420.2</v>
          </cell>
        </row>
        <row r="1161">
          <cell r="A1161" t="str">
            <v>21190000</v>
          </cell>
          <cell r="B1161" t="str">
            <v>21190000 OTRAS CUENTAS POR PAGAR A CORTO PLAZO</v>
          </cell>
          <cell r="C1161">
            <v>-8535335.0300000031</v>
          </cell>
          <cell r="D1161">
            <v>137564537.11000001</v>
          </cell>
          <cell r="E1161">
            <v>145343348.53999999</v>
          </cell>
          <cell r="F1161">
            <v>-16314146.460000001</v>
          </cell>
          <cell r="G1161">
            <v>16314146.460000001</v>
          </cell>
        </row>
        <row r="1162">
          <cell r="A1162" t="str">
            <v>21198000</v>
          </cell>
          <cell r="B1162" t="str">
            <v>21198000 OTRAS CUENTAS POR PAGAR A CORTO PLAZO EDUCACION</v>
          </cell>
          <cell r="C1162">
            <v>852113.95000000007</v>
          </cell>
          <cell r="D1162">
            <v>804275.25</v>
          </cell>
          <cell r="E1162">
            <v>2184132.69</v>
          </cell>
          <cell r="F1162">
            <v>-527743.49000000022</v>
          </cell>
          <cell r="G1162">
            <v>527743.49000000022</v>
          </cell>
        </row>
        <row r="1163">
          <cell r="A1163" t="str">
            <v>21198001</v>
          </cell>
          <cell r="B1163" t="str">
            <v>21198001 PASIVO POR CHEQUES CANCELADOS</v>
          </cell>
          <cell r="C1163">
            <v>1872401.27</v>
          </cell>
          <cell r="D1163">
            <v>0</v>
          </cell>
          <cell r="E1163">
            <v>0</v>
          </cell>
          <cell r="F1163">
            <v>1872401.27</v>
          </cell>
          <cell r="G1163">
            <v>-1872401.27</v>
          </cell>
        </row>
        <row r="1164">
          <cell r="A1164" t="str">
            <v>21198009</v>
          </cell>
          <cell r="B1164" t="str">
            <v>21198009 VARIOS</v>
          </cell>
          <cell r="C1164">
            <v>42778.35</v>
          </cell>
          <cell r="D1164">
            <v>54.59</v>
          </cell>
          <cell r="E1164">
            <v>54.59</v>
          </cell>
          <cell r="F1164">
            <v>42778.35</v>
          </cell>
          <cell r="G1164">
            <v>-42778.35</v>
          </cell>
        </row>
        <row r="1165">
          <cell r="A1165" t="str">
            <v>21198011</v>
          </cell>
          <cell r="B1165" t="str">
            <v>21198011 TESORERIA DE LA FEDERACION</v>
          </cell>
          <cell r="C1165">
            <v>-936602.28</v>
          </cell>
          <cell r="D1165">
            <v>0</v>
          </cell>
          <cell r="E1165">
            <v>0</v>
          </cell>
          <cell r="F1165">
            <v>-936602.28</v>
          </cell>
          <cell r="G1165">
            <v>936602.28</v>
          </cell>
        </row>
        <row r="1166">
          <cell r="A1166" t="str">
            <v>21198014</v>
          </cell>
          <cell r="B1166" t="str">
            <v>21198014 PROGRAMAS FEDERALES 2012</v>
          </cell>
          <cell r="C1166">
            <v>3155413.24</v>
          </cell>
          <cell r="D1166">
            <v>16.13</v>
          </cell>
          <cell r="E1166">
            <v>0</v>
          </cell>
          <cell r="F1166">
            <v>3155429.37</v>
          </cell>
          <cell r="G1166">
            <v>-3155429.37</v>
          </cell>
        </row>
        <row r="1167">
          <cell r="A1167" t="str">
            <v>21198015</v>
          </cell>
          <cell r="B1167" t="str">
            <v>21198015 REEMBOLSO DE ANTICIPOS</v>
          </cell>
          <cell r="C1167">
            <v>-776285.79</v>
          </cell>
          <cell r="D1167">
            <v>64710.41</v>
          </cell>
          <cell r="E1167">
            <v>53710.41</v>
          </cell>
          <cell r="F1167">
            <v>-765285.79</v>
          </cell>
          <cell r="G1167">
            <v>765285.79</v>
          </cell>
        </row>
        <row r="1168">
          <cell r="A1168" t="str">
            <v>21198016</v>
          </cell>
          <cell r="B1168" t="str">
            <v>21198016 REEMBOLSOS VARIOS</v>
          </cell>
          <cell r="C1168">
            <v>-1148841.21</v>
          </cell>
          <cell r="D1168">
            <v>739486.19</v>
          </cell>
          <cell r="E1168">
            <v>347403.1</v>
          </cell>
          <cell r="F1168">
            <v>-756758.12</v>
          </cell>
          <cell r="G1168">
            <v>756758.12</v>
          </cell>
        </row>
        <row r="1169">
          <cell r="A1169" t="str">
            <v>21198017</v>
          </cell>
          <cell r="B1169" t="str">
            <v>21198017 REEMBOLSOS RECURSO FEDERAL</v>
          </cell>
          <cell r="C1169">
            <v>-1062617.78</v>
          </cell>
          <cell r="D1169">
            <v>0</v>
          </cell>
          <cell r="E1169">
            <v>0</v>
          </cell>
          <cell r="F1169">
            <v>-1062617.78</v>
          </cell>
          <cell r="G1169">
            <v>1062617.78</v>
          </cell>
        </row>
        <row r="1170">
          <cell r="A1170" t="str">
            <v>21198020</v>
          </cell>
          <cell r="B1170" t="str">
            <v>21198020 CHEQUES CANCELADOS TIEMPO COMPLETO</v>
          </cell>
          <cell r="C1170">
            <v>-211068.47</v>
          </cell>
          <cell r="D1170">
            <v>0</v>
          </cell>
          <cell r="E1170">
            <v>4703.79</v>
          </cell>
          <cell r="F1170">
            <v>-215772.26</v>
          </cell>
          <cell r="G1170">
            <v>215772.26</v>
          </cell>
        </row>
        <row r="1171">
          <cell r="A1171" t="str">
            <v>21198021</v>
          </cell>
          <cell r="B1171" t="str">
            <v>21198021 CHEQUES CANCELADOS</v>
          </cell>
          <cell r="C1171">
            <v>-83063.38</v>
          </cell>
          <cell r="D1171">
            <v>0</v>
          </cell>
          <cell r="E1171">
            <v>0</v>
          </cell>
          <cell r="F1171">
            <v>-83063.38</v>
          </cell>
          <cell r="G1171">
            <v>83063.38</v>
          </cell>
        </row>
        <row r="1172">
          <cell r="A1172" t="str">
            <v>21198022</v>
          </cell>
          <cell r="B1172" t="str">
            <v>21198022 REINTEGROS SIN IDENTIFICAR</v>
          </cell>
          <cell r="C1172">
            <v>0</v>
          </cell>
          <cell r="D1172">
            <v>7.93</v>
          </cell>
          <cell r="E1172">
            <v>8610.7999999999993</v>
          </cell>
          <cell r="F1172">
            <v>-8602.8700000000008</v>
          </cell>
          <cell r="G1172">
            <v>8602.8700000000008</v>
          </cell>
        </row>
        <row r="1173">
          <cell r="A1173" t="str">
            <v>21198023</v>
          </cell>
          <cell r="B1173" t="str">
            <v>21198023 REINTEGROS RH</v>
          </cell>
          <cell r="C1173">
            <v>0</v>
          </cell>
          <cell r="D1173">
            <v>0</v>
          </cell>
          <cell r="E1173">
            <v>1769650</v>
          </cell>
          <cell r="F1173">
            <v>-1769650</v>
          </cell>
          <cell r="G1173">
            <v>1769650</v>
          </cell>
        </row>
        <row r="1174">
          <cell r="A1174" t="str">
            <v>21199000</v>
          </cell>
          <cell r="B1174" t="str">
            <v>21199000 OTRAS CUENTAS POR PAGAR A CORTO PLAZO</v>
          </cell>
          <cell r="C1174">
            <v>-9387448.9800000023</v>
          </cell>
          <cell r="D1174">
            <v>136760261.86000001</v>
          </cell>
          <cell r="E1174">
            <v>143159215.84999999</v>
          </cell>
          <cell r="F1174">
            <v>-15786402.969999999</v>
          </cell>
          <cell r="G1174">
            <v>15786402.969999999</v>
          </cell>
        </row>
        <row r="1175">
          <cell r="A1175" t="str">
            <v>21199005</v>
          </cell>
          <cell r="B1175" t="str">
            <v>21199005 EJIDO ARROYO SECO</v>
          </cell>
          <cell r="C1175">
            <v>-10000018</v>
          </cell>
          <cell r="D1175">
            <v>0</v>
          </cell>
          <cell r="E1175">
            <v>0</v>
          </cell>
          <cell r="F1175">
            <v>-10000018</v>
          </cell>
          <cell r="G1175">
            <v>10000018</v>
          </cell>
        </row>
        <row r="1176">
          <cell r="A1176" t="str">
            <v>21199006</v>
          </cell>
          <cell r="B1176" t="str">
            <v>21199006 OTROS</v>
          </cell>
          <cell r="C1176">
            <v>101717.65</v>
          </cell>
          <cell r="D1176">
            <v>0</v>
          </cell>
          <cell r="E1176">
            <v>0</v>
          </cell>
          <cell r="F1176">
            <v>101717.65</v>
          </cell>
          <cell r="G1176">
            <v>-101717.65</v>
          </cell>
        </row>
        <row r="1177">
          <cell r="A1177" t="str">
            <v>21199008</v>
          </cell>
          <cell r="B1177" t="str">
            <v>21199008 MULTAS IMPUESTAS POR LA EASE</v>
          </cell>
          <cell r="C1177">
            <v>-824831.54999999993</v>
          </cell>
          <cell r="D1177">
            <v>0</v>
          </cell>
          <cell r="E1177">
            <v>0</v>
          </cell>
          <cell r="F1177">
            <v>-824831.54999999993</v>
          </cell>
          <cell r="G1177">
            <v>824831.54999999993</v>
          </cell>
        </row>
        <row r="1178">
          <cell r="A1178" t="str">
            <v>21199011</v>
          </cell>
          <cell r="B1178" t="str">
            <v>21199011 FIANZAS OTORGADAS</v>
          </cell>
          <cell r="C1178">
            <v>198135</v>
          </cell>
          <cell r="D1178">
            <v>0</v>
          </cell>
          <cell r="E1178">
            <v>0</v>
          </cell>
          <cell r="F1178">
            <v>198135</v>
          </cell>
          <cell r="G1178">
            <v>-198135</v>
          </cell>
        </row>
        <row r="1179">
          <cell r="A1179" t="str">
            <v>21199012</v>
          </cell>
          <cell r="B1179" t="str">
            <v>21199012 FORMATOS FORESTALES SEMARNAT</v>
          </cell>
          <cell r="C1179">
            <v>-300352.25</v>
          </cell>
          <cell r="D1179">
            <v>102616.5</v>
          </cell>
          <cell r="E1179">
            <v>32364.5</v>
          </cell>
          <cell r="F1179">
            <v>-230100.24999999997</v>
          </cell>
          <cell r="G1179">
            <v>230100.24999999997</v>
          </cell>
        </row>
        <row r="1180">
          <cell r="A1180" t="str">
            <v>21199013</v>
          </cell>
          <cell r="B1180" t="str">
            <v>21199013 CREDITO BANOBRAS MUNICIPIOS</v>
          </cell>
          <cell r="C1180">
            <v>334.26</v>
          </cell>
          <cell r="D1180">
            <v>35666.28</v>
          </cell>
          <cell r="E1180">
            <v>35666.28</v>
          </cell>
          <cell r="F1180">
            <v>334.26</v>
          </cell>
          <cell r="G1180">
            <v>-334.26</v>
          </cell>
        </row>
        <row r="1181">
          <cell r="A1181" t="str">
            <v>21199015</v>
          </cell>
          <cell r="B1181" t="str">
            <v>21199015 ENVIOS DE ACTAS DE REGISTRO CIVIL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A1182" t="str">
            <v>21199016</v>
          </cell>
          <cell r="B1182" t="str">
            <v>21199016 GASTOS DE EJECUCION</v>
          </cell>
          <cell r="C1182">
            <v>411985.92000000004</v>
          </cell>
          <cell r="D1182">
            <v>19942.87</v>
          </cell>
          <cell r="E1182">
            <v>99714.329999999973</v>
          </cell>
          <cell r="F1182">
            <v>332214.46000000002</v>
          </cell>
          <cell r="G1182">
            <v>-332214.46000000002</v>
          </cell>
        </row>
        <row r="1183">
          <cell r="A1183" t="str">
            <v>21199017</v>
          </cell>
          <cell r="B1183" t="str">
            <v>21199017 HONORARIOS DE NOTIFICACION</v>
          </cell>
          <cell r="C1183">
            <v>39249.849999999991</v>
          </cell>
          <cell r="D1183">
            <v>0</v>
          </cell>
          <cell r="E1183">
            <v>38224.040000000015</v>
          </cell>
          <cell r="F1183">
            <v>1025.8100000000099</v>
          </cell>
          <cell r="G1183">
            <v>-1025.8100000000099</v>
          </cell>
        </row>
        <row r="1184">
          <cell r="A1184" t="str">
            <v>21199018</v>
          </cell>
          <cell r="B1184" t="str">
            <v>21199018 PROVISION G E FONDO DE CAPACITACION</v>
          </cell>
          <cell r="C1184">
            <v>-96955.28</v>
          </cell>
          <cell r="D1184">
            <v>0</v>
          </cell>
          <cell r="E1184">
            <v>16492.689999999999</v>
          </cell>
          <cell r="F1184">
            <v>-113447.97</v>
          </cell>
          <cell r="G1184">
            <v>113447.97</v>
          </cell>
        </row>
        <row r="1185">
          <cell r="A1185" t="str">
            <v>21199019</v>
          </cell>
          <cell r="B1185" t="str">
            <v>21199019 PROVISION G E FONDO DE ASISTENCIA</v>
          </cell>
          <cell r="C1185">
            <v>-74898.559999999998</v>
          </cell>
          <cell r="D1185">
            <v>0</v>
          </cell>
          <cell r="E1185">
            <v>10307.93</v>
          </cell>
          <cell r="F1185">
            <v>-85206.49</v>
          </cell>
          <cell r="G1185">
            <v>85206.49</v>
          </cell>
        </row>
        <row r="1186">
          <cell r="A1186" t="str">
            <v>21199020</v>
          </cell>
          <cell r="B1186" t="str">
            <v>21199020 PROVISION G E FONDO DE EQUIPOS Y UNIFORMES</v>
          </cell>
          <cell r="C1186">
            <v>-200690.84</v>
          </cell>
          <cell r="D1186">
            <v>158248.79999999999</v>
          </cell>
          <cell r="E1186">
            <v>8246.34</v>
          </cell>
          <cell r="F1186">
            <v>-50688.38</v>
          </cell>
          <cell r="G1186">
            <v>50688.38</v>
          </cell>
        </row>
        <row r="1187">
          <cell r="A1187" t="str">
            <v>21199021</v>
          </cell>
          <cell r="B1187" t="str">
            <v>21199021 PROVISION G E FONDO DE RECREACION</v>
          </cell>
          <cell r="C1187">
            <v>-8284.65</v>
          </cell>
          <cell r="D1187">
            <v>20300</v>
          </cell>
          <cell r="E1187">
            <v>6184.75</v>
          </cell>
          <cell r="F1187">
            <v>5830.6</v>
          </cell>
          <cell r="G1187">
            <v>-5830.6</v>
          </cell>
        </row>
        <row r="1188">
          <cell r="A1188" t="str">
            <v>21199022</v>
          </cell>
          <cell r="B1188" t="str">
            <v>21199022 CHEQUES CANCELADOS</v>
          </cell>
          <cell r="C1188">
            <v>-3801091.22</v>
          </cell>
          <cell r="D1188">
            <v>987093.2</v>
          </cell>
          <cell r="E1188">
            <v>61061.78</v>
          </cell>
          <cell r="F1188">
            <v>-2875059.8000000003</v>
          </cell>
          <cell r="G1188">
            <v>2875059.8000000003</v>
          </cell>
        </row>
        <row r="1189">
          <cell r="A1189" t="str">
            <v>21199023</v>
          </cell>
          <cell r="B1189" t="str">
            <v>21199023 CHEQUES CANCELADOS DE NOMINA</v>
          </cell>
          <cell r="C1189">
            <v>-6979478.0199999996</v>
          </cell>
          <cell r="D1189">
            <v>4062919.85</v>
          </cell>
          <cell r="E1189">
            <v>382202.68</v>
          </cell>
          <cell r="F1189">
            <v>-3298760.85</v>
          </cell>
          <cell r="G1189">
            <v>3298760.85</v>
          </cell>
        </row>
        <row r="1190">
          <cell r="A1190" t="str">
            <v>21199024</v>
          </cell>
          <cell r="B1190" t="str">
            <v>21199024 VARIOS</v>
          </cell>
          <cell r="C1190">
            <v>10991850.789999999</v>
          </cell>
          <cell r="D1190">
            <v>47130938.390000001</v>
          </cell>
          <cell r="E1190">
            <v>58267316.979999997</v>
          </cell>
          <cell r="F1190">
            <v>-144527.79999999999</v>
          </cell>
          <cell r="G1190">
            <v>144527.79999999999</v>
          </cell>
        </row>
        <row r="1191">
          <cell r="A1191" t="str">
            <v>21199032</v>
          </cell>
          <cell r="B1191" t="str">
            <v>21199032 FONDO DE INCENTIVOS DE CAPACITACION</v>
          </cell>
          <cell r="C1191">
            <v>-17879</v>
          </cell>
          <cell r="D1191">
            <v>0</v>
          </cell>
          <cell r="E1191">
            <v>0</v>
          </cell>
          <cell r="F1191">
            <v>-17879</v>
          </cell>
          <cell r="G1191">
            <v>17879</v>
          </cell>
        </row>
        <row r="1192">
          <cell r="A1192" t="str">
            <v>21199040</v>
          </cell>
          <cell r="B1192" t="str">
            <v>21199040 HONORARIOS POR IMPRESION Y PUBLICACION DE CONVOCATORIAS DE REMATE</v>
          </cell>
          <cell r="C1192">
            <v>-11732.16</v>
          </cell>
          <cell r="D1192">
            <v>0</v>
          </cell>
          <cell r="E1192">
            <v>0</v>
          </cell>
          <cell r="F1192">
            <v>-11732.16</v>
          </cell>
          <cell r="G1192">
            <v>11732.16</v>
          </cell>
        </row>
        <row r="1193">
          <cell r="A1193" t="str">
            <v>21199041</v>
          </cell>
          <cell r="B1193" t="str">
            <v>21199041 HONORARIOS POR INVESTIGACION</v>
          </cell>
          <cell r="C1193">
            <v>-2585.7399999999998</v>
          </cell>
          <cell r="D1193">
            <v>0</v>
          </cell>
          <cell r="E1193">
            <v>0</v>
          </cell>
          <cell r="F1193">
            <v>-2585.7399999999998</v>
          </cell>
          <cell r="G1193">
            <v>2585.7399999999998</v>
          </cell>
        </row>
        <row r="1194">
          <cell r="A1194" t="str">
            <v>21199042</v>
          </cell>
          <cell r="B1194" t="str">
            <v>21199042 HONORARIOS POR INSCRIPCION, CANCELACION Y SOLICITUD DE INFORMACION Y LIBERACION DE GRAVAMEN EN EL REGISTRO PUBLICO</v>
          </cell>
          <cell r="C1194">
            <v>-3338.2200000000003</v>
          </cell>
          <cell r="D1194">
            <v>0</v>
          </cell>
          <cell r="E1194">
            <v>0</v>
          </cell>
          <cell r="F1194">
            <v>-3338.2200000000003</v>
          </cell>
          <cell r="G1194">
            <v>3338.2200000000003</v>
          </cell>
        </row>
        <row r="1195">
          <cell r="A1195" t="str">
            <v>21199043</v>
          </cell>
          <cell r="B1195" t="str">
            <v>21199043 HONORARIOS POR EMBARGO EN LA VIA ADMINISTRATIVA</v>
          </cell>
          <cell r="C1195">
            <v>-62125.4</v>
          </cell>
          <cell r="D1195">
            <v>0</v>
          </cell>
          <cell r="E1195">
            <v>18.489999999999998</v>
          </cell>
          <cell r="F1195">
            <v>-62143.89</v>
          </cell>
          <cell r="G1195">
            <v>62143.89</v>
          </cell>
        </row>
        <row r="1196">
          <cell r="A1196" t="str">
            <v>21199046</v>
          </cell>
          <cell r="B1196" t="str">
            <v>21199046 PROGRAMA DE MEJORAMIENTO DE VIVIENDA FONHAPO IVED</v>
          </cell>
          <cell r="C1196">
            <v>-824</v>
          </cell>
          <cell r="D1196">
            <v>0</v>
          </cell>
          <cell r="E1196">
            <v>11816</v>
          </cell>
          <cell r="F1196">
            <v>-12640</v>
          </cell>
          <cell r="G1196">
            <v>12640</v>
          </cell>
        </row>
        <row r="1197">
          <cell r="A1197" t="str">
            <v>21199047</v>
          </cell>
          <cell r="B1197" t="str">
            <v>21199047 PROGRAMA DE MEJORAMIENTO DE VIVIENDA VIVAH IVED</v>
          </cell>
          <cell r="C1197">
            <v>-3390.1</v>
          </cell>
          <cell r="D1197">
            <v>0</v>
          </cell>
          <cell r="E1197">
            <v>0</v>
          </cell>
          <cell r="F1197">
            <v>-3390.1</v>
          </cell>
          <cell r="G1197">
            <v>3390.1</v>
          </cell>
        </row>
        <row r="1198">
          <cell r="A1198" t="str">
            <v>21199048</v>
          </cell>
          <cell r="B1198" t="str">
            <v>21199048 PROGRAMA DE MEJORAMIENTO DE VIVIENDA TU CASA IVED</v>
          </cell>
          <cell r="C1198">
            <v>-2049.6</v>
          </cell>
          <cell r="D1198">
            <v>0</v>
          </cell>
          <cell r="E1198">
            <v>0</v>
          </cell>
          <cell r="F1198">
            <v>-2049.6</v>
          </cell>
          <cell r="G1198">
            <v>2049.6</v>
          </cell>
        </row>
        <row r="1199">
          <cell r="A1199" t="str">
            <v>21199059</v>
          </cell>
          <cell r="B1199" t="str">
            <v>21199059 CRUZ ROJA</v>
          </cell>
          <cell r="C1199">
            <v>-335839.59</v>
          </cell>
          <cell r="D1199">
            <v>1351988.6700000009</v>
          </cell>
          <cell r="E1199">
            <v>1773196.2300000004</v>
          </cell>
          <cell r="F1199">
            <v>-757047.14999999991</v>
          </cell>
          <cell r="G1199">
            <v>757047.14999999991</v>
          </cell>
        </row>
        <row r="1200">
          <cell r="A1200" t="str">
            <v>21199074</v>
          </cell>
          <cell r="B1200" t="str">
            <v>21199074 COLEGIO DE BACHILLERES DEL ESTADO DE DURANGO</v>
          </cell>
          <cell r="C1200">
            <v>-317.77</v>
          </cell>
          <cell r="D1200">
            <v>43521825.579999998</v>
          </cell>
          <cell r="E1200">
            <v>43521825.579999998</v>
          </cell>
          <cell r="F1200">
            <v>-317.77</v>
          </cell>
          <cell r="G1200">
            <v>317.77</v>
          </cell>
        </row>
        <row r="1201">
          <cell r="A1201" t="str">
            <v>21199075</v>
          </cell>
          <cell r="B1201" t="str">
            <v>21199075 COLEGIO DE ESTUDIOS CIENTIFICOS Y TECNOLOGICOS DEL ESTADO DE DURANGO</v>
          </cell>
          <cell r="C1201">
            <v>0</v>
          </cell>
          <cell r="D1201">
            <v>37711264.990000002</v>
          </cell>
          <cell r="E1201">
            <v>37711264.990000002</v>
          </cell>
          <cell r="F1201">
            <v>0</v>
          </cell>
          <cell r="G1201">
            <v>0</v>
          </cell>
        </row>
        <row r="1202">
          <cell r="A1202" t="str">
            <v>21199082</v>
          </cell>
          <cell r="B1202" t="str">
            <v>21199082 DIFERENCIAS EN COMPROBACIONES</v>
          </cell>
          <cell r="C1202">
            <v>-31924.63</v>
          </cell>
          <cell r="D1202">
            <v>40.15</v>
          </cell>
          <cell r="E1202">
            <v>51421.56</v>
          </cell>
          <cell r="F1202">
            <v>-83306.039999999994</v>
          </cell>
          <cell r="G1202">
            <v>83306.039999999994</v>
          </cell>
        </row>
        <row r="1203">
          <cell r="A1203" t="str">
            <v>21199084</v>
          </cell>
          <cell r="B1203" t="str">
            <v>21199084 CRUZ ROJA APORTACIONES DE PARTICULARES</v>
          </cell>
          <cell r="C1203">
            <v>-61</v>
          </cell>
          <cell r="D1203">
            <v>0</v>
          </cell>
          <cell r="E1203">
            <v>0</v>
          </cell>
          <cell r="F1203">
            <v>-61</v>
          </cell>
          <cell r="G1203">
            <v>61</v>
          </cell>
        </row>
        <row r="1204">
          <cell r="A1204" t="str">
            <v>21199094</v>
          </cell>
          <cell r="B1204" t="str">
            <v>21199094 RECAUDACION IMPUESTO PREDIAL MUNICIPIO</v>
          </cell>
          <cell r="C1204">
            <v>-1578.1299999998555</v>
          </cell>
          <cell r="D1204">
            <v>1135735.2400000002</v>
          </cell>
          <cell r="E1204">
            <v>1131890.7000000002</v>
          </cell>
          <cell r="F1204">
            <v>2266.4100000001963</v>
          </cell>
          <cell r="G1204">
            <v>-2266.4100000001963</v>
          </cell>
        </row>
        <row r="1205">
          <cell r="A1205" t="str">
            <v>21199095</v>
          </cell>
          <cell r="B1205" t="str">
            <v>21199095 FIDEICOMISO DE ADMON E INVERSION PARA EL DESARROLLO FORESTAL SUSTENTABLE DEL ESTADO DE DURANGO</v>
          </cell>
          <cell r="C1205">
            <v>1235431.76</v>
          </cell>
          <cell r="D1205">
            <v>146107.07999999999</v>
          </cell>
          <cell r="E1205">
            <v>0</v>
          </cell>
          <cell r="F1205">
            <v>1381538.84</v>
          </cell>
          <cell r="G1205">
            <v>-1381538.84</v>
          </cell>
        </row>
        <row r="1206">
          <cell r="A1206" t="str">
            <v>21199096</v>
          </cell>
          <cell r="B1206" t="str">
            <v>21199096 TRIBUNAL SUPERIOR DE JUSTICIA REPARACIÓN DE DAÑOS A TERCEROS</v>
          </cell>
          <cell r="C1206">
            <v>-2004</v>
          </cell>
          <cell r="D1206">
            <v>0</v>
          </cell>
          <cell r="E1206">
            <v>0</v>
          </cell>
          <cell r="F1206">
            <v>-2004</v>
          </cell>
          <cell r="G1206">
            <v>2004</v>
          </cell>
        </row>
        <row r="1207">
          <cell r="A1207" t="str">
            <v>21199097</v>
          </cell>
          <cell r="B1207" t="str">
            <v>21199097 DESCUENTOS MUNICIPIOS FORTAMUN</v>
          </cell>
          <cell r="C1207">
            <v>-151894</v>
          </cell>
          <cell r="D1207">
            <v>151899</v>
          </cell>
          <cell r="E1207">
            <v>0</v>
          </cell>
          <cell r="F1207">
            <v>5</v>
          </cell>
          <cell r="G1207">
            <v>-5</v>
          </cell>
        </row>
        <row r="1208">
          <cell r="A1208" t="str">
            <v>21199098</v>
          </cell>
          <cell r="B1208" t="str">
            <v>21199098 GASTOS INDIRECTOS FIFOME</v>
          </cell>
          <cell r="C1208">
            <v>-423474.43</v>
          </cell>
          <cell r="D1208">
            <v>75179.53</v>
          </cell>
          <cell r="E1208">
            <v>0</v>
          </cell>
          <cell r="F1208">
            <v>-348294.9</v>
          </cell>
          <cell r="G1208">
            <v>348294.9</v>
          </cell>
        </row>
        <row r="1209">
          <cell r="A1209" t="str">
            <v>21199099</v>
          </cell>
          <cell r="B1209" t="str">
            <v>21199099 ASIMILADOS CONTRALORIA</v>
          </cell>
          <cell r="C1209">
            <v>971463.93</v>
          </cell>
          <cell r="D1209">
            <v>148495.73000000001</v>
          </cell>
          <cell r="E1209">
            <v>0</v>
          </cell>
          <cell r="F1209">
            <v>1119959.6599999999</v>
          </cell>
          <cell r="G1209">
            <v>-1119959.6599999999</v>
          </cell>
        </row>
        <row r="1210">
          <cell r="A1210" t="str">
            <v>21300000</v>
          </cell>
          <cell r="B1210" t="str">
            <v>21300000 PORCION A CORTO PLAZO DE LA DEUDA PUBLICA A LARGO PLAZO</v>
          </cell>
          <cell r="C1210">
            <v>-131715519.35999998</v>
          </cell>
          <cell r="D1210">
            <v>16954503.73</v>
          </cell>
          <cell r="E1210">
            <v>18371313.879999999</v>
          </cell>
          <cell r="F1210">
            <v>-133132329.51000001</v>
          </cell>
          <cell r="G1210">
            <v>133132329.51000001</v>
          </cell>
        </row>
        <row r="1211">
          <cell r="A1211" t="str">
            <v>21310000</v>
          </cell>
          <cell r="B1211" t="str">
            <v>21310000 PORCION A CORTO PLAZO DE LA DEUDA PUBLICA INTERNA A LARGO PLAZO</v>
          </cell>
          <cell r="C1211">
            <v>-131715519.35999998</v>
          </cell>
          <cell r="D1211">
            <v>16954503.73</v>
          </cell>
          <cell r="E1211">
            <v>18371313.879999999</v>
          </cell>
          <cell r="F1211">
            <v>-133132329.51000001</v>
          </cell>
          <cell r="G1211">
            <v>133132329.51000001</v>
          </cell>
        </row>
        <row r="1212">
          <cell r="A1212" t="str">
            <v>21312000</v>
          </cell>
          <cell r="B1212" t="str">
            <v>21312000 PORCION A CP DE LOS PRESTAMOS DE LA DEUDA PUBLICA INTERNA</v>
          </cell>
          <cell r="C1212">
            <v>-131715519.35999998</v>
          </cell>
          <cell r="D1212">
            <v>16954503.73</v>
          </cell>
          <cell r="E1212">
            <v>18371313.879999999</v>
          </cell>
          <cell r="F1212">
            <v>-133132329.51000001</v>
          </cell>
          <cell r="G1212">
            <v>133132329.51000001</v>
          </cell>
        </row>
        <row r="1213">
          <cell r="A1213" t="str">
            <v>21312001</v>
          </cell>
          <cell r="B1213" t="str">
            <v>21312001 BANCOMER</v>
          </cell>
          <cell r="C1213">
            <v>-3493673</v>
          </cell>
          <cell r="D1213">
            <v>768977</v>
          </cell>
          <cell r="E1213">
            <v>821382</v>
          </cell>
          <cell r="F1213">
            <v>-3546078</v>
          </cell>
          <cell r="G1213">
            <v>3546078</v>
          </cell>
        </row>
        <row r="1214">
          <cell r="A1214" t="str">
            <v>21312002</v>
          </cell>
          <cell r="B1214" t="str">
            <v>21312002 BANORTE</v>
          </cell>
          <cell r="C1214">
            <v>-8063333</v>
          </cell>
          <cell r="D1214">
            <v>1774785</v>
          </cell>
          <cell r="E1214">
            <v>1895735</v>
          </cell>
          <cell r="F1214">
            <v>-8184283</v>
          </cell>
          <cell r="G1214">
            <v>8184283</v>
          </cell>
        </row>
        <row r="1215">
          <cell r="A1215" t="str">
            <v>21312005</v>
          </cell>
          <cell r="B1215" t="str">
            <v>21312005 SANTANDER 200 MILLONES</v>
          </cell>
          <cell r="C1215">
            <v>-3017937.82</v>
          </cell>
          <cell r="D1215">
            <v>664265.05000000005</v>
          </cell>
          <cell r="E1215">
            <v>709534.11</v>
          </cell>
          <cell r="F1215">
            <v>-3063206.8800000008</v>
          </cell>
          <cell r="G1215">
            <v>3063206.8800000008</v>
          </cell>
        </row>
        <row r="1216">
          <cell r="A1216" t="str">
            <v>21312006</v>
          </cell>
          <cell r="B1216" t="str">
            <v>21312006 BANCOMER 400 MILLONES</v>
          </cell>
          <cell r="C1216">
            <v>-9871793.1400000006</v>
          </cell>
          <cell r="D1216">
            <v>2676722.33</v>
          </cell>
          <cell r="E1216">
            <v>2734528.83</v>
          </cell>
          <cell r="F1216">
            <v>-9929599.6400000006</v>
          </cell>
          <cell r="G1216">
            <v>9929599.6400000006</v>
          </cell>
        </row>
        <row r="1217">
          <cell r="A1217" t="str">
            <v>21312010</v>
          </cell>
          <cell r="B1217" t="str">
            <v>21312010 BANOBRAS 900 MDP</v>
          </cell>
          <cell r="C1217">
            <v>-8818758.8599999994</v>
          </cell>
          <cell r="D1217">
            <v>1303932.76</v>
          </cell>
          <cell r="E1217">
            <v>1436214.1400000001</v>
          </cell>
          <cell r="F1217">
            <v>-8951040.2400000002</v>
          </cell>
          <cell r="G1217">
            <v>8951040.2400000002</v>
          </cell>
        </row>
        <row r="1218">
          <cell r="A1218" t="str">
            <v>21312011</v>
          </cell>
          <cell r="B1218" t="str">
            <v>21312011 SANTANDER 967 MDP</v>
          </cell>
          <cell r="C1218">
            <v>-8916996.620000001</v>
          </cell>
          <cell r="D1218">
            <v>1329002.9100000001</v>
          </cell>
          <cell r="E1218">
            <v>1453840.8599999999</v>
          </cell>
          <cell r="F1218">
            <v>-9041834.5700000003</v>
          </cell>
          <cell r="G1218">
            <v>9041834.5700000003</v>
          </cell>
        </row>
        <row r="1219">
          <cell r="A1219" t="str">
            <v>21312012</v>
          </cell>
          <cell r="B1219" t="str">
            <v>21312012 SANTANDER FAFEF FAISE 1031 MDP</v>
          </cell>
          <cell r="C1219">
            <v>-80439803.889999986</v>
          </cell>
          <cell r="D1219">
            <v>6435348.5999999996</v>
          </cell>
          <cell r="E1219">
            <v>7182210.3099999996</v>
          </cell>
          <cell r="F1219">
            <v>-81186665.599999994</v>
          </cell>
          <cell r="G1219">
            <v>81186665.599999994</v>
          </cell>
        </row>
        <row r="1220">
          <cell r="A1220" t="str">
            <v>21312013</v>
          </cell>
          <cell r="B1220" t="str">
            <v>21312013 BANCOMER 980 MDP</v>
          </cell>
          <cell r="C1220">
            <v>-6520397</v>
          </cell>
          <cell r="D1220">
            <v>1435176</v>
          </cell>
          <cell r="E1220">
            <v>1532982</v>
          </cell>
          <cell r="F1220">
            <v>-6618203</v>
          </cell>
          <cell r="G1220">
            <v>6618203</v>
          </cell>
        </row>
        <row r="1221">
          <cell r="A1221" t="str">
            <v>21312014</v>
          </cell>
          <cell r="B1221" t="str">
            <v>21312014 BANOBRAS 386 MDP</v>
          </cell>
          <cell r="C1221">
            <v>-2572826.0300000003</v>
          </cell>
          <cell r="D1221">
            <v>566294.08000000007</v>
          </cell>
          <cell r="E1221">
            <v>604886.63</v>
          </cell>
          <cell r="F1221">
            <v>-2611418.58</v>
          </cell>
          <cell r="G1221">
            <v>2611418.58</v>
          </cell>
        </row>
        <row r="1222">
          <cell r="A1222" t="str">
            <v>21400000</v>
          </cell>
          <cell r="B1222" t="str">
            <v>21400000 TITULOS VALORES A CORTO PLAZO</v>
          </cell>
          <cell r="C1222">
            <v>0</v>
          </cell>
          <cell r="D1222">
            <v>0</v>
          </cell>
          <cell r="E1222">
            <v>500000000</v>
          </cell>
          <cell r="F1222">
            <v>-500000000</v>
          </cell>
          <cell r="G1222">
            <v>500000000</v>
          </cell>
        </row>
        <row r="1223">
          <cell r="A1223" t="str">
            <v>21410000</v>
          </cell>
          <cell r="B1223" t="str">
            <v>21410000 TITULOS VALORES DE LA DEUDA PUBLICA INTERNA A CORTO PLAZO</v>
          </cell>
          <cell r="C1223">
            <v>0</v>
          </cell>
          <cell r="D1223">
            <v>0</v>
          </cell>
          <cell r="E1223">
            <v>500000000</v>
          </cell>
          <cell r="F1223">
            <v>-500000000</v>
          </cell>
          <cell r="G1223">
            <v>500000000</v>
          </cell>
        </row>
        <row r="1224">
          <cell r="A1224" t="str">
            <v>21411000</v>
          </cell>
          <cell r="B1224" t="str">
            <v>21411000 TITULOS VALORES DE LA DEUDA PUBLICA INTERNA A CORTO PLAZO</v>
          </cell>
          <cell r="C1224">
            <v>0</v>
          </cell>
          <cell r="D1224">
            <v>0</v>
          </cell>
          <cell r="E1224">
            <v>500000000</v>
          </cell>
          <cell r="F1224">
            <v>-500000000</v>
          </cell>
          <cell r="G1224">
            <v>500000000</v>
          </cell>
        </row>
        <row r="1225">
          <cell r="A1225" t="str">
            <v>21411004</v>
          </cell>
          <cell r="B1225" t="str">
            <v>21411004 BANORTE</v>
          </cell>
          <cell r="C1225">
            <v>0</v>
          </cell>
          <cell r="D1225">
            <v>0</v>
          </cell>
          <cell r="E1225">
            <v>500000000</v>
          </cell>
          <cell r="F1225">
            <v>-500000000</v>
          </cell>
          <cell r="G1225">
            <v>500000000</v>
          </cell>
        </row>
        <row r="1226">
          <cell r="A1226" t="str">
            <v>21700000</v>
          </cell>
          <cell r="B1226" t="str">
            <v>21700000 PROVISIONES A CORTO PLAZO</v>
          </cell>
          <cell r="C1226">
            <v>-9300619.6799999997</v>
          </cell>
          <cell r="D1226">
            <v>230254.56</v>
          </cell>
          <cell r="E1226">
            <v>324986.85000000003</v>
          </cell>
          <cell r="F1226">
            <v>-9395351.9700000007</v>
          </cell>
          <cell r="G1226">
            <v>9395351.9700000007</v>
          </cell>
        </row>
        <row r="1227">
          <cell r="A1227" t="str">
            <v>21790000</v>
          </cell>
          <cell r="B1227" t="str">
            <v>21790000 OTRAS PROVISIONES A CORTO PLAZO</v>
          </cell>
          <cell r="C1227">
            <v>-9300619.6799999997</v>
          </cell>
          <cell r="D1227">
            <v>230254.56</v>
          </cell>
          <cell r="E1227">
            <v>324986.85000000003</v>
          </cell>
          <cell r="F1227">
            <v>-9395351.9700000007</v>
          </cell>
          <cell r="G1227">
            <v>9395351.9700000007</v>
          </cell>
        </row>
        <row r="1228">
          <cell r="A1228" t="str">
            <v>21791000</v>
          </cell>
          <cell r="B1228" t="str">
            <v>21791000 FONDO DE INCENTIVOS DE FISCALIZACION</v>
          </cell>
          <cell r="C1228">
            <v>-9300619.6799999997</v>
          </cell>
          <cell r="D1228">
            <v>230254.56</v>
          </cell>
          <cell r="E1228">
            <v>324986.85000000003</v>
          </cell>
          <cell r="F1228">
            <v>-9395351.9700000007</v>
          </cell>
          <cell r="G1228">
            <v>9395351.9700000007</v>
          </cell>
        </row>
        <row r="1229">
          <cell r="A1229" t="str">
            <v>21791001</v>
          </cell>
          <cell r="B1229" t="str">
            <v>21791001 CAPACITACION</v>
          </cell>
          <cell r="C1229">
            <v>-6186258.3099999996</v>
          </cell>
          <cell r="D1229">
            <v>0</v>
          </cell>
          <cell r="E1229">
            <v>173326.32</v>
          </cell>
          <cell r="F1229">
            <v>-6359584.6299999999</v>
          </cell>
          <cell r="G1229">
            <v>6359584.6299999999</v>
          </cell>
        </row>
        <row r="1230">
          <cell r="A1230" t="str">
            <v>21791002</v>
          </cell>
          <cell r="B1230" t="str">
            <v>21791002 EQUIPAMIENTO</v>
          </cell>
          <cell r="C1230">
            <v>-54163.77</v>
          </cell>
          <cell r="D1230">
            <v>230254.56</v>
          </cell>
          <cell r="E1230">
            <v>86663.16</v>
          </cell>
          <cell r="F1230">
            <v>89427.63</v>
          </cell>
          <cell r="G1230">
            <v>-89427.63</v>
          </cell>
        </row>
        <row r="1231">
          <cell r="A1231" t="str">
            <v>21791003</v>
          </cell>
          <cell r="B1231" t="str">
            <v>21791003 ACTIVIDADES DE RECREACION</v>
          </cell>
          <cell r="C1231">
            <v>-3060197.6</v>
          </cell>
          <cell r="D1231">
            <v>0</v>
          </cell>
          <cell r="E1231">
            <v>64997.37</v>
          </cell>
          <cell r="F1231">
            <v>-3125194.97</v>
          </cell>
          <cell r="G1231">
            <v>3125194.97</v>
          </cell>
        </row>
        <row r="1232">
          <cell r="A1232" t="str">
            <v>21900000</v>
          </cell>
          <cell r="B1232" t="str">
            <v>21900000 OTROS PASIVOS A CORTO PLAZO</v>
          </cell>
          <cell r="C1232">
            <v>-637526.16999999993</v>
          </cell>
          <cell r="D1232">
            <v>838553056.26999986</v>
          </cell>
          <cell r="E1232">
            <v>952757038.61000001</v>
          </cell>
          <cell r="F1232">
            <v>-114841508.51000001</v>
          </cell>
          <cell r="G1232">
            <v>114841508.51000001</v>
          </cell>
        </row>
        <row r="1233">
          <cell r="A1233" t="str">
            <v>21910000</v>
          </cell>
          <cell r="B1233" t="str">
            <v>21910000 INGRESOS POR CLASIFICAR</v>
          </cell>
          <cell r="C1233">
            <v>-537362.22</v>
          </cell>
          <cell r="D1233">
            <v>3314809.93</v>
          </cell>
          <cell r="E1233">
            <v>117618956.22</v>
          </cell>
          <cell r="F1233">
            <v>-114841508.51000001</v>
          </cell>
          <cell r="G1233">
            <v>114841508.51000001</v>
          </cell>
        </row>
        <row r="1234">
          <cell r="A1234" t="str">
            <v>21911000</v>
          </cell>
          <cell r="B1234" t="str">
            <v>21911000 INGRESOS POR CLASIFICAR</v>
          </cell>
          <cell r="C1234">
            <v>-537362.22</v>
          </cell>
          <cell r="D1234">
            <v>3314809.93</v>
          </cell>
          <cell r="E1234">
            <v>117618956.22</v>
          </cell>
          <cell r="F1234">
            <v>-114841508.51000001</v>
          </cell>
          <cell r="G1234">
            <v>114841508.51000001</v>
          </cell>
        </row>
        <row r="1235">
          <cell r="A1235" t="str">
            <v>21911001</v>
          </cell>
          <cell r="B1235" t="str">
            <v>21911001 INGRESOS POR CLASIFICAR</v>
          </cell>
          <cell r="C1235">
            <v>-537362.22</v>
          </cell>
          <cell r="D1235">
            <v>2353140.91</v>
          </cell>
          <cell r="E1235">
            <v>5380396.2999999998</v>
          </cell>
          <cell r="F1235">
            <v>-3564617.6100000003</v>
          </cell>
          <cell r="G1235">
            <v>3564617.6100000003</v>
          </cell>
        </row>
        <row r="1236">
          <cell r="A1236" t="str">
            <v>21911002</v>
          </cell>
          <cell r="B1236" t="str">
            <v>21911002 INGRESOS POR CLASIFICAR ADMON ANTERIOR</v>
          </cell>
          <cell r="C1236">
            <v>0</v>
          </cell>
          <cell r="D1236">
            <v>961669.02</v>
          </cell>
          <cell r="E1236">
            <v>112238559.92</v>
          </cell>
          <cell r="F1236">
            <v>-111276890.90000001</v>
          </cell>
          <cell r="G1236">
            <v>111276890.90000001</v>
          </cell>
        </row>
        <row r="1237">
          <cell r="A1237" t="str">
            <v>21920000</v>
          </cell>
          <cell r="B1237" t="str">
            <v>21920000 RECAUDACION POR PARTICIPAR</v>
          </cell>
          <cell r="C1237">
            <v>-100163.95000000001</v>
          </cell>
          <cell r="D1237">
            <v>835238246.33999991</v>
          </cell>
          <cell r="E1237">
            <v>835138082.38999999</v>
          </cell>
          <cell r="F1237">
            <v>0</v>
          </cell>
          <cell r="G1237">
            <v>0</v>
          </cell>
        </row>
        <row r="1238">
          <cell r="A1238" t="str">
            <v>21921000</v>
          </cell>
          <cell r="B1238" t="str">
            <v>21921000 RECAUDACION POR PARTICIPAR</v>
          </cell>
          <cell r="C1238">
            <v>-100163.95000000001</v>
          </cell>
          <cell r="D1238">
            <v>835238246.33999991</v>
          </cell>
          <cell r="E1238">
            <v>835138082.38999999</v>
          </cell>
          <cell r="F1238">
            <v>0</v>
          </cell>
          <cell r="G1238">
            <v>0</v>
          </cell>
        </row>
        <row r="1239">
          <cell r="A1239" t="str">
            <v>21921002</v>
          </cell>
          <cell r="B1239" t="str">
            <v>21921002 REGISTRO DE CONSTANCIAS DE PARTICIPACIONES</v>
          </cell>
          <cell r="C1239">
            <v>0</v>
          </cell>
          <cell r="D1239">
            <v>835016291.25999999</v>
          </cell>
          <cell r="E1239">
            <v>835016291.25999999</v>
          </cell>
          <cell r="F1239">
            <v>0</v>
          </cell>
          <cell r="G1239">
            <v>0</v>
          </cell>
        </row>
        <row r="1240">
          <cell r="A1240" t="str">
            <v>21921003</v>
          </cell>
          <cell r="B1240" t="str">
            <v>21921003 TESORERIA DE LA FED MULTAS NO FISCALES</v>
          </cell>
          <cell r="C1240">
            <v>-8446.94</v>
          </cell>
          <cell r="D1240">
            <v>18268.98</v>
          </cell>
          <cell r="E1240">
            <v>9822.0400000000009</v>
          </cell>
          <cell r="F1240">
            <v>0</v>
          </cell>
          <cell r="G1240">
            <v>0</v>
          </cell>
        </row>
        <row r="1241">
          <cell r="A1241" t="str">
            <v>21921004</v>
          </cell>
          <cell r="B1241" t="str">
            <v>21921004 ISR  PF Y PM FISCALIZACION CONCURRENTE</v>
          </cell>
          <cell r="C1241">
            <v>-56057.71</v>
          </cell>
          <cell r="D1241">
            <v>88827.8</v>
          </cell>
          <cell r="E1241">
            <v>32770.090000000004</v>
          </cell>
          <cell r="F1241">
            <v>0</v>
          </cell>
          <cell r="G1241">
            <v>0</v>
          </cell>
        </row>
        <row r="1242">
          <cell r="A1242" t="str">
            <v>21921008</v>
          </cell>
          <cell r="B1242" t="str">
            <v>21921008 IEPS GASOLINA Y DIESEL</v>
          </cell>
          <cell r="C1242">
            <v>-6175.27</v>
          </cell>
          <cell r="D1242">
            <v>12331.93</v>
          </cell>
          <cell r="E1242">
            <v>6156.66</v>
          </cell>
          <cell r="F1242">
            <v>0</v>
          </cell>
          <cell r="G1242">
            <v>0</v>
          </cell>
        </row>
        <row r="1243">
          <cell r="A1243" t="str">
            <v>21921009</v>
          </cell>
          <cell r="B1243" t="str">
            <v>21921009 IETU PF Y PM FISCALIZACION CONCURRENTE</v>
          </cell>
          <cell r="C1243">
            <v>-6915.63</v>
          </cell>
          <cell r="D1243">
            <v>6915.63</v>
          </cell>
          <cell r="E1243">
            <v>0</v>
          </cell>
          <cell r="F1243">
            <v>0</v>
          </cell>
          <cell r="G1243">
            <v>0</v>
          </cell>
        </row>
        <row r="1244">
          <cell r="A1244" t="str">
            <v>21921010</v>
          </cell>
          <cell r="B1244" t="str">
            <v>21921010 IVA  PF Y PM FISCALIZACION CONCURRENTE</v>
          </cell>
          <cell r="C1244">
            <v>-22568.400000000001</v>
          </cell>
          <cell r="D1244">
            <v>95610.739999999991</v>
          </cell>
          <cell r="E1244">
            <v>73042.34</v>
          </cell>
          <cell r="F1244">
            <v>0</v>
          </cell>
          <cell r="G1244">
            <v>0</v>
          </cell>
        </row>
        <row r="1245">
          <cell r="A1245" t="str">
            <v>22000000</v>
          </cell>
          <cell r="B1245" t="str">
            <v>22000000 PASIVO NO CIRCULANTE</v>
          </cell>
          <cell r="C1245">
            <v>-6829703945.7700005</v>
          </cell>
          <cell r="D1245">
            <v>52266848.019999996</v>
          </cell>
          <cell r="E1245">
            <v>3020226.82</v>
          </cell>
          <cell r="F1245">
            <v>-6780457324.5699997</v>
          </cell>
          <cell r="G1245">
            <v>6780457324.5699997</v>
          </cell>
        </row>
        <row r="1246">
          <cell r="A1246" t="str">
            <v>22300000</v>
          </cell>
          <cell r="B1246" t="str">
            <v>22300000 DEUDA PUBLICA A LARGO PLAZO</v>
          </cell>
          <cell r="C1246">
            <v>-6266630981.25</v>
          </cell>
          <cell r="D1246">
            <v>12380895.449999999</v>
          </cell>
          <cell r="E1246">
            <v>0</v>
          </cell>
          <cell r="F1246">
            <v>-6254250085.7999992</v>
          </cell>
          <cell r="G1246">
            <v>6254250085.7999992</v>
          </cell>
        </row>
        <row r="1247">
          <cell r="A1247" t="str">
            <v>22330000</v>
          </cell>
          <cell r="B1247" t="str">
            <v>22330000 PRESTAMOS DE LA DEUDA PUBLICA INTERNA POR PAGAR A LARGO PLAZO</v>
          </cell>
          <cell r="C1247">
            <v>-6266630981.25</v>
          </cell>
          <cell r="D1247">
            <v>12380895.449999999</v>
          </cell>
          <cell r="E1247">
            <v>0</v>
          </cell>
          <cell r="F1247">
            <v>-6254250085.7999992</v>
          </cell>
          <cell r="G1247">
            <v>6254250085.7999992</v>
          </cell>
        </row>
        <row r="1248">
          <cell r="A1248" t="str">
            <v>22331000</v>
          </cell>
          <cell r="B1248" t="str">
            <v>22331000 PRESTAMOS DE LA DEUDA PUBLICA INTERNA POR PAGAR A LARGO PLAZO</v>
          </cell>
          <cell r="C1248">
            <v>-6266630981.25</v>
          </cell>
          <cell r="D1248">
            <v>12380895.449999999</v>
          </cell>
          <cell r="E1248">
            <v>0</v>
          </cell>
          <cell r="F1248">
            <v>-6254250085.7999992</v>
          </cell>
          <cell r="G1248">
            <v>6254250085.7999992</v>
          </cell>
        </row>
        <row r="1249">
          <cell r="A1249" t="str">
            <v>22331001</v>
          </cell>
          <cell r="B1249" t="str">
            <v>22331001 BANCOMER</v>
          </cell>
          <cell r="C1249">
            <v>-518898931.22000003</v>
          </cell>
          <cell r="D1249">
            <v>320300</v>
          </cell>
          <cell r="E1249">
            <v>0</v>
          </cell>
          <cell r="F1249">
            <v>-518578631.22000003</v>
          </cell>
          <cell r="G1249">
            <v>518578631.22000003</v>
          </cell>
        </row>
        <row r="1250">
          <cell r="A1250" t="str">
            <v>22331002</v>
          </cell>
          <cell r="B1250" t="str">
            <v>22331002 BANORTE</v>
          </cell>
          <cell r="C1250">
            <v>-1197609731</v>
          </cell>
          <cell r="D1250">
            <v>739246</v>
          </cell>
          <cell r="E1250">
            <v>0</v>
          </cell>
          <cell r="F1250">
            <v>-1196870485</v>
          </cell>
          <cell r="G1250">
            <v>1196870485</v>
          </cell>
        </row>
        <row r="1251">
          <cell r="A1251" t="str">
            <v>22331006</v>
          </cell>
          <cell r="B1251" t="str">
            <v>22331006 SANTANDER 200 MILL 2011</v>
          </cell>
          <cell r="C1251">
            <v>-187329239.86000001</v>
          </cell>
          <cell r="D1251">
            <v>276684.45</v>
          </cell>
          <cell r="E1251">
            <v>0</v>
          </cell>
          <cell r="F1251">
            <v>-187052555.41000003</v>
          </cell>
          <cell r="G1251">
            <v>187052555.41000003</v>
          </cell>
        </row>
        <row r="1252">
          <cell r="A1252" t="str">
            <v>22331007</v>
          </cell>
          <cell r="B1252" t="str">
            <v>22331007 BANCOMER 400 MILL 2011</v>
          </cell>
          <cell r="C1252">
            <v>-312843646.46999997</v>
          </cell>
          <cell r="D1252">
            <v>1407857.58</v>
          </cell>
          <cell r="E1252">
            <v>0</v>
          </cell>
          <cell r="F1252">
            <v>-311435788.88999999</v>
          </cell>
          <cell r="G1252">
            <v>311435788.88999999</v>
          </cell>
        </row>
        <row r="1253">
          <cell r="A1253" t="str">
            <v>22331008</v>
          </cell>
          <cell r="B1253" t="str">
            <v>22331008 BANOBRAS 900 MDP</v>
          </cell>
          <cell r="C1253">
            <v>-872086664.00999999</v>
          </cell>
          <cell r="D1253">
            <v>808503.75</v>
          </cell>
          <cell r="E1253">
            <v>0</v>
          </cell>
          <cell r="F1253">
            <v>-871278160.25999999</v>
          </cell>
          <cell r="G1253">
            <v>871278160.25999999</v>
          </cell>
        </row>
        <row r="1254">
          <cell r="A1254" t="str">
            <v>22331009</v>
          </cell>
          <cell r="B1254" t="str">
            <v>22331009 SANTANDER 967 MDP</v>
          </cell>
          <cell r="C1254">
            <v>-945283252.73000002</v>
          </cell>
          <cell r="D1254">
            <v>812426.36</v>
          </cell>
          <cell r="E1254">
            <v>0</v>
          </cell>
          <cell r="F1254">
            <v>-944470826.37</v>
          </cell>
          <cell r="G1254">
            <v>944470826.37</v>
          </cell>
        </row>
        <row r="1255">
          <cell r="A1255" t="str">
            <v>22331010</v>
          </cell>
          <cell r="B1255" t="str">
            <v>22331010 SANTADER 1031 MDP</v>
          </cell>
          <cell r="C1255">
            <v>-882005009.96000004</v>
          </cell>
          <cell r="D1255">
            <v>7182210.3099999996</v>
          </cell>
          <cell r="E1255">
            <v>0</v>
          </cell>
          <cell r="F1255">
            <v>-874822799.64999998</v>
          </cell>
          <cell r="G1255">
            <v>874822799.64999998</v>
          </cell>
        </row>
        <row r="1256">
          <cell r="A1256" t="str">
            <v>22331011</v>
          </cell>
          <cell r="B1256" t="str">
            <v>22331011 BANCOMER 980 MDP</v>
          </cell>
          <cell r="C1256">
            <v>-968444207</v>
          </cell>
          <cell r="D1256">
            <v>597790</v>
          </cell>
          <cell r="E1256">
            <v>0</v>
          </cell>
          <cell r="F1256">
            <v>-967846417</v>
          </cell>
          <cell r="G1256">
            <v>967846417</v>
          </cell>
        </row>
        <row r="1257">
          <cell r="A1257" t="str">
            <v>22331012</v>
          </cell>
          <cell r="B1257" t="str">
            <v>22331012 BANOBRAS 386 MDP</v>
          </cell>
          <cell r="C1257">
            <v>-382130299</v>
          </cell>
          <cell r="D1257">
            <v>235877</v>
          </cell>
          <cell r="E1257">
            <v>0</v>
          </cell>
          <cell r="F1257">
            <v>-381894422</v>
          </cell>
          <cell r="G1257">
            <v>381894422</v>
          </cell>
        </row>
        <row r="1258">
          <cell r="A1258" t="str">
            <v>22400000</v>
          </cell>
          <cell r="B1258" t="str">
            <v>22400000 PASIVOS DIFERIDOS A LARGO PLAZO</v>
          </cell>
          <cell r="C1258">
            <v>-563072964.51999998</v>
          </cell>
          <cell r="D1258">
            <v>39885952.57</v>
          </cell>
          <cell r="E1258">
            <v>3020226.82</v>
          </cell>
          <cell r="F1258">
            <v>-526207238.76999998</v>
          </cell>
          <cell r="G1258">
            <v>526207238.76999998</v>
          </cell>
        </row>
        <row r="1259">
          <cell r="A1259" t="str">
            <v>22490000</v>
          </cell>
          <cell r="B1259" t="str">
            <v>22490000 OTROS PASIVOS DIFERIDOS A LARGO PLAZO</v>
          </cell>
          <cell r="C1259">
            <v>-563072964.51999998</v>
          </cell>
          <cell r="D1259">
            <v>39885952.57</v>
          </cell>
          <cell r="E1259">
            <v>3020226.82</v>
          </cell>
          <cell r="F1259">
            <v>-526207238.76999998</v>
          </cell>
          <cell r="G1259">
            <v>526207238.76999998</v>
          </cell>
        </row>
        <row r="1260">
          <cell r="A1260" t="str">
            <v>22491000</v>
          </cell>
          <cell r="B1260" t="str">
            <v>22491000 OTROS PASIVOS DIFERIDOS A LARGO PLAZO</v>
          </cell>
          <cell r="C1260">
            <v>-563072964.51999998</v>
          </cell>
          <cell r="D1260">
            <v>39885952.57</v>
          </cell>
          <cell r="E1260">
            <v>3020226.82</v>
          </cell>
          <cell r="F1260">
            <v>-526207238.76999998</v>
          </cell>
          <cell r="G1260">
            <v>526207238.76999998</v>
          </cell>
        </row>
        <row r="1261">
          <cell r="A1261" t="str">
            <v>22491001</v>
          </cell>
          <cell r="B1261" t="str">
            <v>22491001 ADEUDOS TESOFE</v>
          </cell>
          <cell r="C1261">
            <v>-563072964.51999998</v>
          </cell>
          <cell r="D1261">
            <v>39885952.57</v>
          </cell>
          <cell r="E1261">
            <v>3020226.82</v>
          </cell>
          <cell r="F1261">
            <v>-526207238.76999998</v>
          </cell>
          <cell r="G1261">
            <v>526207238.76999998</v>
          </cell>
        </row>
        <row r="1262">
          <cell r="A1262" t="str">
            <v>30000000</v>
          </cell>
          <cell r="B1262" t="str">
            <v>30000000 HACIENDA PUBLICA/ PATRIMONIO</v>
          </cell>
          <cell r="C1262">
            <v>-3856268466.23</v>
          </cell>
          <cell r="D1262">
            <v>453054479.31999999</v>
          </cell>
          <cell r="E1262">
            <v>311916053.31999999</v>
          </cell>
          <cell r="F1262">
            <v>-3715130040.23</v>
          </cell>
          <cell r="G1262">
            <v>3715130040.23</v>
          </cell>
        </row>
        <row r="1263">
          <cell r="A1263" t="str">
            <v>31000000</v>
          </cell>
          <cell r="B1263" t="str">
            <v>31000000 HACIENDA PUBLICA/ PATRIMONIO CONTRIBUIDO</v>
          </cell>
          <cell r="C1263">
            <v>-748690262.69999981</v>
          </cell>
          <cell r="D1263">
            <v>25769275.690000001</v>
          </cell>
          <cell r="E1263">
            <v>216835960.38</v>
          </cell>
          <cell r="F1263">
            <v>-939756947.38999999</v>
          </cell>
          <cell r="G1263">
            <v>939756947.38999999</v>
          </cell>
        </row>
        <row r="1264">
          <cell r="A1264" t="str">
            <v>31100000</v>
          </cell>
          <cell r="B1264" t="str">
            <v>31100000 APORTACIONES</v>
          </cell>
          <cell r="C1264">
            <v>-254198220.96999979</v>
          </cell>
          <cell r="D1264">
            <v>25769275.690000001</v>
          </cell>
          <cell r="E1264">
            <v>135752899.72</v>
          </cell>
          <cell r="F1264">
            <v>-364181845</v>
          </cell>
          <cell r="G1264">
            <v>364181845</v>
          </cell>
        </row>
        <row r="1265">
          <cell r="A1265" t="str">
            <v>31110000</v>
          </cell>
          <cell r="B1265" t="str">
            <v>31110000 APORTACIONES</v>
          </cell>
          <cell r="C1265">
            <v>-254198220.96999979</v>
          </cell>
          <cell r="D1265">
            <v>25769275.690000001</v>
          </cell>
          <cell r="E1265">
            <v>135752899.72</v>
          </cell>
          <cell r="F1265">
            <v>-364181845</v>
          </cell>
          <cell r="G1265">
            <v>364181845</v>
          </cell>
        </row>
        <row r="1266">
          <cell r="A1266" t="str">
            <v>31110000</v>
          </cell>
          <cell r="B1266" t="str">
            <v>31110000 APORTACIONES</v>
          </cell>
          <cell r="C1266">
            <v>-254198220.96999979</v>
          </cell>
          <cell r="D1266">
            <v>25769275.690000001</v>
          </cell>
          <cell r="E1266">
            <v>135752899.72</v>
          </cell>
          <cell r="F1266">
            <v>-364181845</v>
          </cell>
          <cell r="G1266">
            <v>364181845</v>
          </cell>
        </row>
        <row r="1267">
          <cell r="A1267" t="str">
            <v>31110001</v>
          </cell>
          <cell r="B1267" t="str">
            <v>31110001 PATRIMONIO</v>
          </cell>
          <cell r="C1267">
            <v>-254198220.96999979</v>
          </cell>
          <cell r="D1267">
            <v>25769275.690000001</v>
          </cell>
          <cell r="E1267">
            <v>135752899.72</v>
          </cell>
          <cell r="F1267">
            <v>-364181845</v>
          </cell>
          <cell r="G1267">
            <v>364181845</v>
          </cell>
        </row>
        <row r="1268">
          <cell r="A1268" t="str">
            <v>31200000</v>
          </cell>
          <cell r="B1268" t="str">
            <v>31200000 DONACIONES DE CAPITAL</v>
          </cell>
          <cell r="C1268">
            <v>-494492041.73000002</v>
          </cell>
          <cell r="D1268">
            <v>0</v>
          </cell>
          <cell r="E1268">
            <v>81083060.659999996</v>
          </cell>
          <cell r="F1268">
            <v>-575575102.38999999</v>
          </cell>
          <cell r="G1268">
            <v>575575102.38999999</v>
          </cell>
        </row>
        <row r="1269">
          <cell r="A1269" t="str">
            <v>31210000</v>
          </cell>
          <cell r="B1269" t="str">
            <v>31210000 DONACIONES DE CAPITAL</v>
          </cell>
          <cell r="C1269">
            <v>-494492041.73000002</v>
          </cell>
          <cell r="D1269">
            <v>0</v>
          </cell>
          <cell r="E1269">
            <v>81083060.659999996</v>
          </cell>
          <cell r="F1269">
            <v>-575575102.38999999</v>
          </cell>
          <cell r="G1269">
            <v>575575102.38999999</v>
          </cell>
        </row>
        <row r="1270">
          <cell r="A1270" t="str">
            <v>31211000</v>
          </cell>
          <cell r="B1270" t="str">
            <v>31211000 DONACIONES DE CAPITAL</v>
          </cell>
          <cell r="C1270">
            <v>-494492041.73000002</v>
          </cell>
          <cell r="D1270">
            <v>0</v>
          </cell>
          <cell r="E1270">
            <v>81083060.659999996</v>
          </cell>
          <cell r="F1270">
            <v>-575575102.38999999</v>
          </cell>
          <cell r="G1270">
            <v>575575102.38999999</v>
          </cell>
        </row>
        <row r="1271">
          <cell r="A1271" t="str">
            <v>31211001</v>
          </cell>
          <cell r="B1271" t="str">
            <v>31211001 BIENES MUEBLES E INMUEBLES</v>
          </cell>
          <cell r="C1271">
            <v>-494492041.73000002</v>
          </cell>
          <cell r="D1271">
            <v>0</v>
          </cell>
          <cell r="E1271">
            <v>81083060.659999996</v>
          </cell>
          <cell r="F1271">
            <v>-575575102.38999999</v>
          </cell>
          <cell r="G1271">
            <v>575575102.38999999</v>
          </cell>
        </row>
        <row r="1272">
          <cell r="A1272" t="str">
            <v>32000000</v>
          </cell>
          <cell r="B1272" t="str">
            <v>32000000 HACIENDA PUBLICA/PATRIMONIO GENERADO</v>
          </cell>
          <cell r="C1272">
            <v>-3107578203.5300002</v>
          </cell>
          <cell r="D1272">
            <v>427285203.63</v>
          </cell>
          <cell r="E1272">
            <v>95080092.939999998</v>
          </cell>
          <cell r="F1272">
            <v>-2775373092.8400002</v>
          </cell>
          <cell r="G1272">
            <v>2775373092.8400002</v>
          </cell>
        </row>
        <row r="1273">
          <cell r="A1273" t="str">
            <v>32200000</v>
          </cell>
          <cell r="B1273" t="str">
            <v>32200000 RESULTADOS DE EJERCICIOS ANTERIORES</v>
          </cell>
          <cell r="C1273">
            <v>-3107578203.5300002</v>
          </cell>
          <cell r="D1273">
            <v>427285203.63</v>
          </cell>
          <cell r="E1273">
            <v>95080092.939999998</v>
          </cell>
          <cell r="F1273">
            <v>-2775373092.8400002</v>
          </cell>
          <cell r="G1273">
            <v>2775373092.8400002</v>
          </cell>
        </row>
        <row r="1274">
          <cell r="A1274" t="str">
            <v>32210000</v>
          </cell>
          <cell r="B1274" t="str">
            <v>32210000 RESULTADOS DE EJERCICIOS ANTERIORES</v>
          </cell>
          <cell r="C1274">
            <v>-3107578203.5300002</v>
          </cell>
          <cell r="D1274">
            <v>427285203.63</v>
          </cell>
          <cell r="E1274">
            <v>95080092.939999998</v>
          </cell>
          <cell r="F1274">
            <v>-2775373092.8400002</v>
          </cell>
          <cell r="G1274">
            <v>2775373092.8400002</v>
          </cell>
        </row>
        <row r="1275">
          <cell r="A1275" t="str">
            <v>32211000</v>
          </cell>
          <cell r="B1275" t="str">
            <v>32211000 RESULTADOS DE EJERCICIOS ANTERIORES</v>
          </cell>
          <cell r="C1275">
            <v>-3107578203.5300002</v>
          </cell>
          <cell r="D1275">
            <v>427285203.63</v>
          </cell>
          <cell r="E1275">
            <v>95080092.939999998</v>
          </cell>
          <cell r="F1275">
            <v>-2775373092.8400002</v>
          </cell>
          <cell r="G1275">
            <v>2775373092.8400002</v>
          </cell>
        </row>
        <row r="1276">
          <cell r="A1276" t="str">
            <v>32211001</v>
          </cell>
          <cell r="B1276" t="str">
            <v>32211001 RESULTADOS DE EJERCICIOS ANTERIORES</v>
          </cell>
          <cell r="C1276">
            <v>-3107578203.5300002</v>
          </cell>
          <cell r="D1276">
            <v>427285203.63</v>
          </cell>
          <cell r="E1276">
            <v>95080092.939999998</v>
          </cell>
          <cell r="F1276">
            <v>-2775373092.8400002</v>
          </cell>
          <cell r="G1276">
            <v>2775373092.8400002</v>
          </cell>
        </row>
        <row r="1277">
          <cell r="A1277" t="str">
            <v>40000000</v>
          </cell>
          <cell r="B1277" t="str">
            <v>40000000 INGRESOS Y OTROS BENEFICIOS</v>
          </cell>
          <cell r="C1277">
            <v>-27591454478.680004</v>
          </cell>
          <cell r="D1277">
            <v>-5220158.729999993</v>
          </cell>
          <cell r="E1277">
            <v>4841567425.0800009</v>
          </cell>
          <cell r="F1277">
            <v>-32438242062.489994</v>
          </cell>
          <cell r="G1277">
            <v>32438242062.489994</v>
          </cell>
        </row>
        <row r="1278">
          <cell r="A1278" t="str">
            <v>41000000</v>
          </cell>
          <cell r="B1278" t="str">
            <v>41000000 INGRESOS DE GESTION</v>
          </cell>
          <cell r="C1278">
            <v>-2285462637.1499996</v>
          </cell>
          <cell r="D1278">
            <v>11893241.76</v>
          </cell>
          <cell r="E1278">
            <v>250520263.72</v>
          </cell>
          <cell r="F1278">
            <v>-2524089659.1099997</v>
          </cell>
          <cell r="G1278">
            <v>2524089659.1099997</v>
          </cell>
        </row>
        <row r="1279">
          <cell r="A1279" t="str">
            <v>41100000</v>
          </cell>
          <cell r="B1279" t="str">
            <v>41100000 IMPUESTOS</v>
          </cell>
          <cell r="C1279">
            <v>-1282932446.3599997</v>
          </cell>
          <cell r="D1279">
            <v>1497911.71</v>
          </cell>
          <cell r="E1279">
            <v>120052214.50999999</v>
          </cell>
          <cell r="F1279">
            <v>-1401486749.1599998</v>
          </cell>
          <cell r="G1279">
            <v>1401486749.1599998</v>
          </cell>
        </row>
        <row r="1280">
          <cell r="A1280" t="str">
            <v>41110000</v>
          </cell>
          <cell r="B1280" t="str">
            <v>41110000 IMPUESTOS SOBRE LOS INGRESOS</v>
          </cell>
          <cell r="C1280">
            <v>-8234131.7700000005</v>
          </cell>
          <cell r="D1280">
            <v>0</v>
          </cell>
          <cell r="E1280">
            <v>724597.51</v>
          </cell>
          <cell r="F1280">
            <v>-8958729.2800000012</v>
          </cell>
          <cell r="G1280">
            <v>8958729.2800000012</v>
          </cell>
        </row>
        <row r="1281">
          <cell r="A1281" t="str">
            <v>41111000</v>
          </cell>
          <cell r="B1281" t="str">
            <v>41111000 IMPUESTO SOBRE JUEGOS CON APUESTAS RIFAS LOTERIAS SORTEOS Y PREMIOS</v>
          </cell>
          <cell r="C1281">
            <v>-8234131.7700000005</v>
          </cell>
          <cell r="D1281">
            <v>0</v>
          </cell>
          <cell r="E1281">
            <v>724597.51</v>
          </cell>
          <cell r="F1281">
            <v>-8958729.2800000012</v>
          </cell>
          <cell r="G1281">
            <v>8958729.2800000012</v>
          </cell>
        </row>
        <row r="1282">
          <cell r="A1282" t="str">
            <v>41111001</v>
          </cell>
          <cell r="B1282" t="str">
            <v>41111001 IMPUESTO SOBRE JUEGOS CON APUESTAS RIFAS LOTERIAS SORTEOS Y PREMIOS</v>
          </cell>
          <cell r="C1282">
            <v>-8234131.7700000005</v>
          </cell>
          <cell r="D1282">
            <v>0</v>
          </cell>
          <cell r="E1282">
            <v>724597.51</v>
          </cell>
          <cell r="F1282">
            <v>-8958729.2800000012</v>
          </cell>
          <cell r="G1282">
            <v>8958729.2800000012</v>
          </cell>
        </row>
        <row r="1283">
          <cell r="A1283" t="str">
            <v>41120000</v>
          </cell>
          <cell r="B1283" t="str">
            <v>41120000 IMPUESTOS SOBRE EL PATRIMONIO</v>
          </cell>
          <cell r="C1283">
            <v>-442656441.42999983</v>
          </cell>
          <cell r="D1283">
            <v>211243.59000000003</v>
          </cell>
          <cell r="E1283">
            <v>33081351.209999997</v>
          </cell>
          <cell r="F1283">
            <v>-475526549.05000001</v>
          </cell>
          <cell r="G1283">
            <v>475526549.05000001</v>
          </cell>
        </row>
        <row r="1284">
          <cell r="A1284" t="str">
            <v>41121000</v>
          </cell>
          <cell r="B1284" t="str">
            <v>41121000 IMPUESTO SOBRE TENENCIA O USO DE VEHICULOS ESTATAL</v>
          </cell>
          <cell r="C1284">
            <v>-422941684.5199998</v>
          </cell>
          <cell r="D1284">
            <v>211243.59000000003</v>
          </cell>
          <cell r="E1284">
            <v>28941568.709999997</v>
          </cell>
          <cell r="F1284">
            <v>-451672009.64000005</v>
          </cell>
          <cell r="G1284">
            <v>451672009.64000005</v>
          </cell>
        </row>
        <row r="1285">
          <cell r="A1285" t="str">
            <v>41121001</v>
          </cell>
          <cell r="B1285" t="str">
            <v>41121001 IMPUESTO SOBRE TENENCIA O USO DE VEHICULOS ESTATAL AUTOMOVILES</v>
          </cell>
          <cell r="C1285">
            <v>-413093942.48999983</v>
          </cell>
          <cell r="D1285">
            <v>194456.46000000002</v>
          </cell>
          <cell r="E1285">
            <v>28384685.509999998</v>
          </cell>
          <cell r="F1285">
            <v>-441284171.54000008</v>
          </cell>
          <cell r="G1285">
            <v>441284171.54000008</v>
          </cell>
        </row>
        <row r="1286">
          <cell r="A1286" t="str">
            <v>41121002</v>
          </cell>
          <cell r="B1286" t="str">
            <v>41121002 IMPUESTO SOBRE TENENCIA O USO DE VEHICULOS ESTATAL MOTOCICLETAS</v>
          </cell>
          <cell r="C1286">
            <v>-6623008.379999999</v>
          </cell>
          <cell r="D1286">
            <v>16787.13</v>
          </cell>
          <cell r="E1286">
            <v>345639.61</v>
          </cell>
          <cell r="F1286">
            <v>-6951860.8600000003</v>
          </cell>
          <cell r="G1286">
            <v>6951860.8600000003</v>
          </cell>
        </row>
        <row r="1287">
          <cell r="A1287" t="str">
            <v>41121003</v>
          </cell>
          <cell r="B1287" t="str">
            <v>41121003 IMPUESTO SOBRE TENENCIA O USO DE VEHICULOS FORANEOS</v>
          </cell>
          <cell r="C1287">
            <v>-3097326.5999999996</v>
          </cell>
          <cell r="D1287">
            <v>0</v>
          </cell>
          <cell r="E1287">
            <v>211243.59000000003</v>
          </cell>
          <cell r="F1287">
            <v>-3308570.19</v>
          </cell>
          <cell r="G1287">
            <v>3308570.19</v>
          </cell>
        </row>
        <row r="1288">
          <cell r="A1288" t="str">
            <v>41121004</v>
          </cell>
          <cell r="B1288" t="str">
            <v>41121004 TENENCIA ESTATAL</v>
          </cell>
          <cell r="C1288">
            <v>-10265.959999999999</v>
          </cell>
          <cell r="D1288">
            <v>0</v>
          </cell>
          <cell r="E1288">
            <v>0</v>
          </cell>
          <cell r="F1288">
            <v>-10265.959999999999</v>
          </cell>
          <cell r="G1288">
            <v>10265.959999999999</v>
          </cell>
        </row>
        <row r="1289">
          <cell r="A1289" t="str">
            <v>41121005</v>
          </cell>
          <cell r="B1289" t="str">
            <v>41121005 TENENCIA ESTATAL FORANEA</v>
          </cell>
          <cell r="C1289">
            <v>-117141.09</v>
          </cell>
          <cell r="D1289">
            <v>0</v>
          </cell>
          <cell r="E1289">
            <v>0</v>
          </cell>
          <cell r="F1289">
            <v>-117141.09</v>
          </cell>
          <cell r="G1289">
            <v>117141.09</v>
          </cell>
        </row>
        <row r="1290">
          <cell r="A1290" t="str">
            <v>41122000</v>
          </cell>
          <cell r="B1290" t="str">
            <v>41122000 IMPUESTO PARA LA MODERNIZACION DE REGISTROS PUBLICOS</v>
          </cell>
          <cell r="C1290">
            <v>-19714756.909999996</v>
          </cell>
          <cell r="D1290">
            <v>0</v>
          </cell>
          <cell r="E1290">
            <v>4139782.5</v>
          </cell>
          <cell r="F1290">
            <v>-23854539.409999993</v>
          </cell>
          <cell r="G1290">
            <v>23854539.409999993</v>
          </cell>
        </row>
        <row r="1291">
          <cell r="A1291" t="str">
            <v>41122002</v>
          </cell>
          <cell r="B1291" t="str">
            <v>41122002 IMPUESTO PARA LA MODERNIZACION DE REGISTROS PUBLICOS</v>
          </cell>
          <cell r="C1291">
            <v>-19714756.909999996</v>
          </cell>
          <cell r="D1291">
            <v>0</v>
          </cell>
          <cell r="E1291">
            <v>4139782.5</v>
          </cell>
          <cell r="F1291">
            <v>-23854539.409999993</v>
          </cell>
          <cell r="G1291">
            <v>23854539.409999993</v>
          </cell>
        </row>
        <row r="1292">
          <cell r="A1292" t="str">
            <v>41130000</v>
          </cell>
          <cell r="B1292" t="str">
            <v>41130000 IMPUESTO SOBRE LA PRODUCCION EL CONSUMO Y LAS TRANSACCIONES</v>
          </cell>
          <cell r="C1292">
            <v>-17308739.460000001</v>
          </cell>
          <cell r="D1292">
            <v>25.2</v>
          </cell>
          <cell r="E1292">
            <v>2896811.5700000003</v>
          </cell>
          <cell r="F1292">
            <v>-20205525.829999998</v>
          </cell>
          <cell r="G1292">
            <v>20205525.829999998</v>
          </cell>
        </row>
        <row r="1293">
          <cell r="A1293" t="str">
            <v>41132000</v>
          </cell>
          <cell r="B1293" t="str">
            <v>41132000 IMPUESTO SOBRE EL CONSUMO</v>
          </cell>
          <cell r="C1293">
            <v>-6151521.709999999</v>
          </cell>
          <cell r="D1293">
            <v>0</v>
          </cell>
          <cell r="E1293">
            <v>543182.28999999992</v>
          </cell>
          <cell r="F1293">
            <v>-6694703.9999999991</v>
          </cell>
          <cell r="G1293">
            <v>6694703.9999999991</v>
          </cell>
        </row>
        <row r="1294">
          <cell r="A1294" t="str">
            <v>41132001</v>
          </cell>
          <cell r="B1294" t="str">
            <v>41132001 IMPUESTO POR SERVICIOS DE HOSPEDAJE</v>
          </cell>
          <cell r="C1294">
            <v>-6151521.709999999</v>
          </cell>
          <cell r="D1294">
            <v>0</v>
          </cell>
          <cell r="E1294">
            <v>543182.28999999992</v>
          </cell>
          <cell r="F1294">
            <v>-6694703.9999999991</v>
          </cell>
          <cell r="G1294">
            <v>6694703.9999999991</v>
          </cell>
        </row>
        <row r="1295">
          <cell r="A1295" t="str">
            <v>41133000</v>
          </cell>
          <cell r="B1295" t="str">
            <v>41133000 IMPUESTO SOBRE LAS TRANSACCIONES</v>
          </cell>
          <cell r="C1295">
            <v>-11157217.75</v>
          </cell>
          <cell r="D1295">
            <v>25.2</v>
          </cell>
          <cell r="E1295">
            <v>2353629.2800000003</v>
          </cell>
          <cell r="F1295">
            <v>-13510821.83</v>
          </cell>
          <cell r="G1295">
            <v>13510821.83</v>
          </cell>
        </row>
        <row r="1296">
          <cell r="A1296" t="str">
            <v>41133001</v>
          </cell>
          <cell r="B1296" t="str">
            <v>41133001 IMPUESTO SOBRE LA ENAJENACION DE VEHICULOS AUTOMOTORES USADOS</v>
          </cell>
          <cell r="C1296">
            <v>-11157217.75</v>
          </cell>
          <cell r="D1296">
            <v>25.2</v>
          </cell>
          <cell r="E1296">
            <v>2353629.2800000003</v>
          </cell>
          <cell r="F1296">
            <v>-13510821.83</v>
          </cell>
          <cell r="G1296">
            <v>13510821.83</v>
          </cell>
        </row>
        <row r="1297">
          <cell r="A1297" t="str">
            <v>41150000</v>
          </cell>
          <cell r="B1297" t="str">
            <v>41150000 IMPUESTO SOBRE NOMINAS Y ASIMILABLES</v>
          </cell>
          <cell r="C1297">
            <v>-298968736.85000002</v>
          </cell>
          <cell r="D1297">
            <v>0</v>
          </cell>
          <cell r="E1297">
            <v>25936780.27</v>
          </cell>
          <cell r="F1297">
            <v>-324905517.11999995</v>
          </cell>
          <cell r="G1297">
            <v>324905517.11999995</v>
          </cell>
        </row>
        <row r="1298">
          <cell r="A1298" t="str">
            <v>41151000</v>
          </cell>
          <cell r="B1298" t="str">
            <v>41151000 IMPUESTO SOBRE NOMINA</v>
          </cell>
          <cell r="C1298">
            <v>-298968736.85000002</v>
          </cell>
          <cell r="D1298">
            <v>0</v>
          </cell>
          <cell r="E1298">
            <v>25936780.27</v>
          </cell>
          <cell r="F1298">
            <v>-324905517.11999995</v>
          </cell>
          <cell r="G1298">
            <v>324905517.11999995</v>
          </cell>
        </row>
        <row r="1299">
          <cell r="A1299" t="str">
            <v>41151001</v>
          </cell>
          <cell r="B1299" t="str">
            <v>41151001 IMPUESTO SOBRE NOMINA DECLARACION MENSUAL</v>
          </cell>
          <cell r="C1299">
            <v>-278730149.69</v>
          </cell>
          <cell r="D1299">
            <v>0</v>
          </cell>
          <cell r="E1299">
            <v>25682846.43</v>
          </cell>
          <cell r="F1299">
            <v>-304412996.11999995</v>
          </cell>
          <cell r="G1299">
            <v>304412996.11999995</v>
          </cell>
        </row>
        <row r="1300">
          <cell r="A1300" t="str">
            <v>41151002</v>
          </cell>
          <cell r="B1300" t="str">
            <v>41151002 IMPUESTO SOBRE NOMINA DECLARACION TRIMESTRAL</v>
          </cell>
          <cell r="C1300">
            <v>-19828967.420000002</v>
          </cell>
          <cell r="D1300">
            <v>0</v>
          </cell>
          <cell r="E1300">
            <v>253933.83999999997</v>
          </cell>
          <cell r="F1300">
            <v>-20082901.259999998</v>
          </cell>
          <cell r="G1300">
            <v>20082901.259999998</v>
          </cell>
        </row>
        <row r="1301">
          <cell r="A1301" t="str">
            <v>41151003</v>
          </cell>
          <cell r="B1301" t="str">
            <v>41151003 IMPUESTO SOBRE NOMINA DECLARACION ANUAL</v>
          </cell>
          <cell r="C1301">
            <v>-409619.74</v>
          </cell>
          <cell r="D1301">
            <v>0</v>
          </cell>
          <cell r="E1301">
            <v>0</v>
          </cell>
          <cell r="F1301">
            <v>-409619.74</v>
          </cell>
          <cell r="G1301">
            <v>409619.74</v>
          </cell>
        </row>
        <row r="1302">
          <cell r="A1302" t="str">
            <v>41170000</v>
          </cell>
          <cell r="B1302" t="str">
            <v>41170000 ACCESORIOS DE IMPUESTOS</v>
          </cell>
          <cell r="C1302">
            <v>-3075470.15</v>
          </cell>
          <cell r="D1302">
            <v>0</v>
          </cell>
          <cell r="E1302">
            <v>273934.08999999997</v>
          </cell>
          <cell r="F1302">
            <v>-3349404.24</v>
          </cell>
          <cell r="G1302">
            <v>3349404.24</v>
          </cell>
        </row>
        <row r="1303">
          <cell r="A1303" t="str">
            <v>41171000</v>
          </cell>
          <cell r="B1303" t="str">
            <v>41171000 ACTUALIZACION IMPUESTOS</v>
          </cell>
          <cell r="C1303">
            <v>-407740.79999999993</v>
          </cell>
          <cell r="D1303">
            <v>0</v>
          </cell>
          <cell r="E1303">
            <v>54804.13</v>
          </cell>
          <cell r="F1303">
            <v>-462544.93000000005</v>
          </cell>
          <cell r="G1303">
            <v>462544.93000000005</v>
          </cell>
        </row>
        <row r="1304">
          <cell r="A1304" t="str">
            <v>41171001</v>
          </cell>
          <cell r="B1304" t="str">
            <v>41171001 ACTUALIZACION IMPUESTO SOBRE NOMINA</v>
          </cell>
          <cell r="C1304">
            <v>-393683.27999999991</v>
          </cell>
          <cell r="D1304">
            <v>0</v>
          </cell>
          <cell r="E1304">
            <v>54585.7</v>
          </cell>
          <cell r="F1304">
            <v>-448268.98000000004</v>
          </cell>
          <cell r="G1304">
            <v>448268.98000000004</v>
          </cell>
        </row>
        <row r="1305">
          <cell r="A1305" t="str">
            <v>41171002</v>
          </cell>
          <cell r="B1305" t="str">
            <v>41171002 ACTUALIZACION IMPUESTO POR SERVICIOS DE HOSPEDAJE</v>
          </cell>
          <cell r="C1305">
            <v>-2247.52</v>
          </cell>
          <cell r="D1305">
            <v>0</v>
          </cell>
          <cell r="E1305">
            <v>77.430000000000007</v>
          </cell>
          <cell r="F1305">
            <v>-2324.9499999999998</v>
          </cell>
          <cell r="G1305">
            <v>2324.9499999999998</v>
          </cell>
        </row>
        <row r="1306">
          <cell r="A1306" t="str">
            <v>41171005</v>
          </cell>
          <cell r="B1306" t="str">
            <v>41171005 ACTUALIZACION DE IMPUESTO SOBRE TENENCIA ESTATAL</v>
          </cell>
          <cell r="C1306">
            <v>-11810</v>
          </cell>
          <cell r="D1306">
            <v>0</v>
          </cell>
          <cell r="E1306">
            <v>141</v>
          </cell>
          <cell r="F1306">
            <v>-11951</v>
          </cell>
          <cell r="G1306">
            <v>11951</v>
          </cell>
        </row>
        <row r="1307">
          <cell r="A1307" t="str">
            <v>41172000</v>
          </cell>
          <cell r="B1307" t="str">
            <v>41172000 RECARGOS IMPUESTOS</v>
          </cell>
          <cell r="C1307">
            <v>-2586013.34</v>
          </cell>
          <cell r="D1307">
            <v>0</v>
          </cell>
          <cell r="E1307">
            <v>217578.03999999998</v>
          </cell>
          <cell r="F1307">
            <v>-2803591.38</v>
          </cell>
          <cell r="G1307">
            <v>2803591.38</v>
          </cell>
        </row>
        <row r="1308">
          <cell r="A1308" t="str">
            <v>41172001</v>
          </cell>
          <cell r="B1308" t="str">
            <v>41172001 RECARGOS IMPUESTO SOBRE NOMINA</v>
          </cell>
          <cell r="C1308">
            <v>-2543146.9699999997</v>
          </cell>
          <cell r="D1308">
            <v>0</v>
          </cell>
          <cell r="E1308">
            <v>209061.61</v>
          </cell>
          <cell r="F1308">
            <v>-2752208.58</v>
          </cell>
          <cell r="G1308">
            <v>2752208.58</v>
          </cell>
        </row>
        <row r="1309">
          <cell r="A1309" t="str">
            <v>41172002</v>
          </cell>
          <cell r="B1309" t="str">
            <v>41172002 RECARGOS IMPUESTO POR SERVICIOS DE HOSPEDAJE</v>
          </cell>
          <cell r="C1309">
            <v>-17962.370000000003</v>
          </cell>
          <cell r="D1309">
            <v>0</v>
          </cell>
          <cell r="E1309">
            <v>831.43</v>
          </cell>
          <cell r="F1309">
            <v>-18793.800000000003</v>
          </cell>
          <cell r="G1309">
            <v>18793.800000000003</v>
          </cell>
        </row>
        <row r="1310">
          <cell r="A1310" t="str">
            <v>41172005</v>
          </cell>
          <cell r="B1310" t="str">
            <v>41172005 RECARGOS IMPUESTO POR TENENCIA ESTATAL</v>
          </cell>
          <cell r="C1310">
            <v>-24904</v>
          </cell>
          <cell r="D1310">
            <v>0</v>
          </cell>
          <cell r="E1310">
            <v>7685</v>
          </cell>
          <cell r="F1310">
            <v>-32589</v>
          </cell>
          <cell r="G1310">
            <v>32589</v>
          </cell>
        </row>
        <row r="1311">
          <cell r="A1311" t="str">
            <v>41173000</v>
          </cell>
          <cell r="B1311" t="str">
            <v>41173000 MULTAS IMPUESTOS</v>
          </cell>
          <cell r="C1311">
            <v>-60751.270000000004</v>
          </cell>
          <cell r="D1311">
            <v>0</v>
          </cell>
          <cell r="E1311">
            <v>1551.92</v>
          </cell>
          <cell r="F1311">
            <v>-62303.19</v>
          </cell>
          <cell r="G1311">
            <v>62303.19</v>
          </cell>
        </row>
        <row r="1312">
          <cell r="A1312" t="str">
            <v>41173001</v>
          </cell>
          <cell r="B1312" t="str">
            <v>41173001 MULTAS IMPUESTO SOBRE NOMINA</v>
          </cell>
          <cell r="C1312">
            <v>-60751.270000000004</v>
          </cell>
          <cell r="D1312">
            <v>0</v>
          </cell>
          <cell r="E1312">
            <v>1551.92</v>
          </cell>
          <cell r="F1312">
            <v>-62303.19</v>
          </cell>
          <cell r="G1312">
            <v>62303.19</v>
          </cell>
        </row>
        <row r="1313">
          <cell r="A1313" t="str">
            <v>41174000</v>
          </cell>
          <cell r="B1313" t="str">
            <v>41174000 ACTUALIZACION DE MULTAS DE IMPUESTOS</v>
          </cell>
          <cell r="C1313">
            <v>-20964.740000000002</v>
          </cell>
          <cell r="D1313">
            <v>0</v>
          </cell>
          <cell r="E1313">
            <v>0</v>
          </cell>
          <cell r="F1313">
            <v>-20964.740000000002</v>
          </cell>
          <cell r="G1313">
            <v>20964.740000000002</v>
          </cell>
        </row>
        <row r="1314">
          <cell r="A1314" t="str">
            <v>41174001</v>
          </cell>
          <cell r="B1314" t="str">
            <v>41174001 ACTUALIZACION DE MULTAS ISN</v>
          </cell>
          <cell r="C1314">
            <v>-20964.740000000002</v>
          </cell>
          <cell r="D1314">
            <v>0</v>
          </cell>
          <cell r="E1314">
            <v>0</v>
          </cell>
          <cell r="F1314">
            <v>-20964.740000000002</v>
          </cell>
          <cell r="G1314">
            <v>20964.740000000002</v>
          </cell>
        </row>
        <row r="1315">
          <cell r="A1315" t="str">
            <v>41190000</v>
          </cell>
          <cell r="B1315" t="str">
            <v>41190000 OTROS IMPUESTOS</v>
          </cell>
          <cell r="C1315">
            <v>-512688926.70000005</v>
          </cell>
          <cell r="D1315">
            <v>1286642.92</v>
          </cell>
          <cell r="E1315">
            <v>57138739.859999999</v>
          </cell>
          <cell r="F1315">
            <v>-568541023.63999999</v>
          </cell>
          <cell r="G1315">
            <v>568541023.63999999</v>
          </cell>
        </row>
        <row r="1316">
          <cell r="A1316" t="str">
            <v>41191000</v>
          </cell>
          <cell r="B1316" t="str">
            <v>41191000 IMPUESTO PARA EL FOMENTO DE LA EDUCACION PUBLICA EN EL ESTADO</v>
          </cell>
          <cell r="C1316">
            <v>-512688926.70000005</v>
          </cell>
          <cell r="D1316">
            <v>1286642.92</v>
          </cell>
          <cell r="E1316">
            <v>57138739.859999999</v>
          </cell>
          <cell r="F1316">
            <v>-568541023.63999999</v>
          </cell>
          <cell r="G1316">
            <v>568541023.63999999</v>
          </cell>
        </row>
        <row r="1317">
          <cell r="A1317" t="str">
            <v>41191001</v>
          </cell>
          <cell r="B1317" t="str">
            <v>41191001 IMPUESTO PARA EL FOMENTO DE LA EDUCACION PUBLICA EN EL ESTADO DEL IMPUESTO SOBRE NOMINA</v>
          </cell>
          <cell r="C1317">
            <v>-117063585.88</v>
          </cell>
          <cell r="D1317">
            <v>0</v>
          </cell>
          <cell r="E1317">
            <v>10196635.4</v>
          </cell>
          <cell r="F1317">
            <v>-127260221.27999999</v>
          </cell>
          <cell r="G1317">
            <v>127260221.27999999</v>
          </cell>
        </row>
        <row r="1318">
          <cell r="A1318" t="str">
            <v>41191002</v>
          </cell>
          <cell r="B1318" t="str">
            <v>41191002 IMPUESTO PARA EL FOMENTO DE LA EDUCACION PUBLICA EN EL ESTADO DEL IMPUESTO POR SERVICIOS DE HOSPEDAJE</v>
          </cell>
          <cell r="C1318">
            <v>-2447183.11</v>
          </cell>
          <cell r="D1318">
            <v>0</v>
          </cell>
          <cell r="E1318">
            <v>216847.71</v>
          </cell>
          <cell r="F1318">
            <v>-2664030.8200000003</v>
          </cell>
          <cell r="G1318">
            <v>2664030.8200000003</v>
          </cell>
        </row>
        <row r="1319">
          <cell r="A1319" t="str">
            <v>41191003</v>
          </cell>
          <cell r="B1319" t="str">
            <v>41191003 IMPUESTO PARA EL FOMENTO DE LA EDUCACION PUBLICA EN EL ESTADO SOBRE JUEGOS CON APUESTAS RIFAS Y LOTERIAS LOTERIAS SORTEOS Y PREMIOS</v>
          </cell>
          <cell r="C1319">
            <v>-2481397.9</v>
          </cell>
          <cell r="D1319">
            <v>0</v>
          </cell>
          <cell r="E1319">
            <v>233327</v>
          </cell>
          <cell r="F1319">
            <v>-2714724.9</v>
          </cell>
          <cell r="G1319">
            <v>2714724.9</v>
          </cell>
        </row>
        <row r="1320">
          <cell r="A1320" t="str">
            <v>41191004</v>
          </cell>
          <cell r="B1320" t="str">
            <v>41191004 IMPUESTO PARA EL FOMENTO DE LA EDUCACION PUBLICA EN EL ESTADO SOBRE LA ENAJENACION DE VEHICULOS AUTOMOTORES USADOS</v>
          </cell>
          <cell r="C1320">
            <v>-4462195.45</v>
          </cell>
          <cell r="D1320">
            <v>16.8</v>
          </cell>
          <cell r="E1320">
            <v>941450.72</v>
          </cell>
          <cell r="F1320">
            <v>-5403629.3700000001</v>
          </cell>
          <cell r="G1320">
            <v>5403629.3700000001</v>
          </cell>
        </row>
        <row r="1321">
          <cell r="A1321" t="str">
            <v>41191006</v>
          </cell>
          <cell r="B1321" t="str">
            <v>41191006 IMPUESTO PARA EL FOMENTO DE LA EDUCACION PUBLICA EN EL ESTADO DEL IMPUESTO SOBRE TENENCIA ESTATAL FORANEA</v>
          </cell>
          <cell r="C1321">
            <v>-1003152.8499999999</v>
          </cell>
          <cell r="D1321">
            <v>0</v>
          </cell>
          <cell r="E1321">
            <v>84497.430000000008</v>
          </cell>
          <cell r="F1321">
            <v>-1087650.2799999998</v>
          </cell>
          <cell r="G1321">
            <v>1087650.2799999998</v>
          </cell>
        </row>
        <row r="1322">
          <cell r="A1322" t="str">
            <v>41191007</v>
          </cell>
          <cell r="B1322" t="str">
            <v>41191007 IMPUESTO PARA EL FOMENTO DE LA EDUCACION PUBLICA EN EL ESTADO DEL IMPUESTO SOBRE TENENCIA ESTATAL</v>
          </cell>
          <cell r="C1322">
            <v>-148938722.45000002</v>
          </cell>
          <cell r="D1322">
            <v>84497.430000000008</v>
          </cell>
          <cell r="E1322">
            <v>11492114.019999998</v>
          </cell>
          <cell r="F1322">
            <v>-160346339.03999987</v>
          </cell>
          <cell r="G1322">
            <v>160346339.03999987</v>
          </cell>
        </row>
        <row r="1323">
          <cell r="A1323" t="str">
            <v>41191008</v>
          </cell>
          <cell r="B1323" t="str">
            <v>41191008 IMPUESTO PARA EL FOMENTO DE LA EDUCACION PUBLICA EN EL ESTADO DE LOS DERECHOS POR INSCRIPCION Y DEMAS SERVICIOS EN EL REGISTRO PUBLICO DE LA PROPIEDAD Y DEL COMERCIO Y EN EL REGISTRO PUBLICO DE TRANSPORTE</v>
          </cell>
          <cell r="C1323">
            <v>-29854863.91</v>
          </cell>
          <cell r="D1323">
            <v>809391.79</v>
          </cell>
          <cell r="E1323">
            <v>5555000.2200000007</v>
          </cell>
          <cell r="F1323">
            <v>-34600472.340000004</v>
          </cell>
          <cell r="G1323">
            <v>34600472.340000004</v>
          </cell>
        </row>
        <row r="1324">
          <cell r="A1324" t="str">
            <v>41191009</v>
          </cell>
          <cell r="B1324" t="str">
            <v>41191009 IMPUESTO PARA EL FOMENTO DE LA EDUCACION PUBLICA EN EL ESTADO DE LOS DERECHOS POR LEGALIZACION DE FIRMAS CERTIFICACIONES EXPEDICION DE COPIAS DOCUMENTOS Y OTROS</v>
          </cell>
          <cell r="C1324">
            <v>-1286476.3299999996</v>
          </cell>
          <cell r="D1324">
            <v>0</v>
          </cell>
          <cell r="E1324">
            <v>96575.66</v>
          </cell>
          <cell r="F1324">
            <v>-1383051.99</v>
          </cell>
          <cell r="G1324">
            <v>1383051.99</v>
          </cell>
        </row>
        <row r="1325">
          <cell r="A1325" t="str">
            <v>41191010</v>
          </cell>
          <cell r="B1325" t="str">
            <v>41191010 IMPUESTO PARA EL FOMENTO DE LA EDUCACION PUBLICA EN EL ESTADO DE LOS DERECHOS POR ACTOS DEL REGISTRO CIVIL</v>
          </cell>
          <cell r="C1325">
            <v>-8874365.5800000001</v>
          </cell>
          <cell r="D1325">
            <v>0</v>
          </cell>
          <cell r="E1325">
            <v>770449.19000000006</v>
          </cell>
          <cell r="F1325">
            <v>-9644814.7699999977</v>
          </cell>
          <cell r="G1325">
            <v>9644814.7699999977</v>
          </cell>
        </row>
        <row r="1326">
          <cell r="A1326" t="str">
            <v>41191011</v>
          </cell>
          <cell r="B1326" t="str">
            <v>41191011 IMPUESTO PARA EL FOMENTO DE LA EDUCACION PUBLICA EN EL ESTADO DE LOS DERECHOS POR SERVICIOS CATASTRALES</v>
          </cell>
          <cell r="C1326">
            <v>-1272838.3099999998</v>
          </cell>
          <cell r="D1326">
            <v>0</v>
          </cell>
          <cell r="E1326">
            <v>100005.26999999999</v>
          </cell>
          <cell r="F1326">
            <v>-1372843.58</v>
          </cell>
          <cell r="G1326">
            <v>1372843.58</v>
          </cell>
        </row>
        <row r="1327">
          <cell r="A1327" t="str">
            <v>41191012</v>
          </cell>
          <cell r="B1327" t="str">
            <v>41191012 IMPUESTO PARA EL FOMENTO DE LA EDUCACION PUBLICA EN EL ESTADO DE LOS DERECHOS POR SERVICIOS DE CONTROL DE VEHICULOS Y POR EXPEDICION DE CONSECIONES PERMISOS Y AUTORIZACIONES DE RUTA</v>
          </cell>
          <cell r="C1327">
            <v>-193876523.72000003</v>
          </cell>
          <cell r="D1327">
            <v>392736.9</v>
          </cell>
          <cell r="E1327">
            <v>27314077.870000001</v>
          </cell>
          <cell r="F1327">
            <v>-220797864.69000006</v>
          </cell>
          <cell r="G1327">
            <v>220797864.69000006</v>
          </cell>
        </row>
        <row r="1328">
          <cell r="A1328" t="str">
            <v>41191013</v>
          </cell>
          <cell r="B1328" t="str">
            <v>41191013 IMPUESTO PARA EL FOMENTO DE LA EDUCACION PUBLICA EN EL ESTADO DE LOS DERECHOS POR SERVICIOS DE LA SECRETARIA DE RECURSOS NATURALES Y MEDIO AMBIENTE</v>
          </cell>
          <cell r="C1328">
            <v>-599804.48</v>
          </cell>
          <cell r="D1328">
            <v>0</v>
          </cell>
          <cell r="E1328">
            <v>105031.51999999999</v>
          </cell>
          <cell r="F1328">
            <v>-704836</v>
          </cell>
          <cell r="G1328">
            <v>704836</v>
          </cell>
        </row>
        <row r="1329">
          <cell r="A1329" t="str">
            <v>41191014</v>
          </cell>
          <cell r="B1329" t="str">
            <v>41191014 IMPUESTO PARA EL FOMENTO DE LA EDUCACION PUBLICA EN EL ESTADO DE LOS DERECHOS POR SERVICIOS PRESTADOS POR LA SECRETARIA DE SALUD COMISION PARA LA PROTECCION CONTRA RIESGOS SANITARIOS</v>
          </cell>
          <cell r="C1329">
            <v>-161710.05000000002</v>
          </cell>
          <cell r="D1329">
            <v>0</v>
          </cell>
          <cell r="E1329">
            <v>11078.66</v>
          </cell>
          <cell r="F1329">
            <v>-172788.71000000002</v>
          </cell>
          <cell r="G1329">
            <v>172788.71000000002</v>
          </cell>
        </row>
        <row r="1330">
          <cell r="A1330" t="str">
            <v>41191015</v>
          </cell>
          <cell r="B1330" t="str">
            <v>41191015 IMPUESTO PARA EL FOMENTO DE LA EDUCACION PUBLICA EN EL ESTADO DE LOS DERECHOS QUE PRESTA LA SECRETARIA DE SEGURIDAD PUBLICA</v>
          </cell>
          <cell r="C1330">
            <v>-366106.67999999993</v>
          </cell>
          <cell r="D1330">
            <v>0</v>
          </cell>
          <cell r="E1330">
            <v>21649.19</v>
          </cell>
          <cell r="F1330">
            <v>-387755.87</v>
          </cell>
          <cell r="G1330">
            <v>387755.87</v>
          </cell>
        </row>
        <row r="1331">
          <cell r="A1331" t="str">
            <v>41400000</v>
          </cell>
          <cell r="B1331" t="str">
            <v>41400000 DERECHOS</v>
          </cell>
          <cell r="C1331">
            <v>-653728701.83000016</v>
          </cell>
          <cell r="D1331">
            <v>4677451.9999999991</v>
          </cell>
          <cell r="E1331">
            <v>89378343.460000023</v>
          </cell>
          <cell r="F1331">
            <v>-738429593.28999984</v>
          </cell>
          <cell r="G1331">
            <v>738429593.28999984</v>
          </cell>
        </row>
        <row r="1332">
          <cell r="A1332" t="str">
            <v>41430000</v>
          </cell>
          <cell r="B1332" t="str">
            <v>41430000 DERECHOS POR PRESTACION DE SERVICIOS</v>
          </cell>
          <cell r="C1332">
            <v>-612339471.71000004</v>
          </cell>
          <cell r="D1332">
            <v>987464.03000000014</v>
          </cell>
          <cell r="E1332">
            <v>81756536.680000022</v>
          </cell>
          <cell r="F1332">
            <v>-693108544.35999978</v>
          </cell>
          <cell r="G1332">
            <v>693108544.35999978</v>
          </cell>
        </row>
        <row r="1333">
          <cell r="A1333" t="str">
            <v>41431000</v>
          </cell>
          <cell r="B1333" t="str">
            <v>41431000 DERECHOS POR INSCRIPCION Y DEMAS SERVICIOS  EN EL REGISTRO PUBLICO DE LA PROPIEDAD Y DEL COMERCIO Y EN EL REGISTRO PUBLICO DE TRANSPORTE</v>
          </cell>
          <cell r="C1333">
            <v>-86343764.099999994</v>
          </cell>
          <cell r="D1333">
            <v>3165.2</v>
          </cell>
          <cell r="E1333">
            <v>10079117.99</v>
          </cell>
          <cell r="F1333">
            <v>-96419716.889999986</v>
          </cell>
          <cell r="G1333">
            <v>96419716.889999986</v>
          </cell>
        </row>
        <row r="1334">
          <cell r="A1334" t="str">
            <v>41431001</v>
          </cell>
          <cell r="B1334" t="str">
            <v>41431001 INSCRIPCION O REGISTRO DE TITULOS EN VIRTUD DE LOS CUALES SE MODIFIQUE EL DOMINIO O POSESION DE BIENES INMUEBLES</v>
          </cell>
          <cell r="C1334">
            <v>-58908410.319999993</v>
          </cell>
          <cell r="D1334">
            <v>0</v>
          </cell>
          <cell r="E1334">
            <v>7147230.1400000006</v>
          </cell>
          <cell r="F1334">
            <v>-66055640.460000008</v>
          </cell>
          <cell r="G1334">
            <v>66055640.460000008</v>
          </cell>
        </row>
        <row r="1335">
          <cell r="A1335" t="str">
            <v>41431002</v>
          </cell>
          <cell r="B1335" t="str">
            <v>41431002 INSCRIPCION DE GRAVAMENES SOBRE INMUEBLES EN VIRTUD DE LOS CUALES SE MODIFIQUE LOS DERECHOS DE INMUEBLES DISTINTOS DE DOMINIO</v>
          </cell>
          <cell r="C1335">
            <v>-3332046.51</v>
          </cell>
          <cell r="D1335">
            <v>2800</v>
          </cell>
          <cell r="E1335">
            <v>373689.24</v>
          </cell>
          <cell r="F1335">
            <v>-3702935.75</v>
          </cell>
          <cell r="G1335">
            <v>3702935.75</v>
          </cell>
        </row>
        <row r="1336">
          <cell r="A1336" t="str">
            <v>41431003</v>
          </cell>
          <cell r="B1336" t="str">
            <v>41431003 CANCELACION DE INSCRIPCION DE GRAVAMENES DE INMUEBLES DISTINTOS DE DOMINIO</v>
          </cell>
          <cell r="C1336">
            <v>-3356093.2900000005</v>
          </cell>
          <cell r="D1336">
            <v>0</v>
          </cell>
          <cell r="E1336">
            <v>636418.99</v>
          </cell>
          <cell r="F1336">
            <v>-3992512.2800000003</v>
          </cell>
          <cell r="G1336">
            <v>3992512.2800000003</v>
          </cell>
        </row>
        <row r="1337">
          <cell r="A1337" t="str">
            <v>41431004</v>
          </cell>
          <cell r="B1337" t="str">
            <v>41431004 INSCRIPCION DE CONTRATOS DE CREDITOS HIPOTECARIOS PRENDARIOS REFACCIONARIOS Y DE HABILITACION Y AVIO</v>
          </cell>
          <cell r="C1337">
            <v>-11655318.709999997</v>
          </cell>
          <cell r="D1337">
            <v>0</v>
          </cell>
          <cell r="E1337">
            <v>1179717.25</v>
          </cell>
          <cell r="F1337">
            <v>-12835035.959999997</v>
          </cell>
          <cell r="G1337">
            <v>12835035.959999997</v>
          </cell>
        </row>
        <row r="1338">
          <cell r="A1338" t="str">
            <v>41431005</v>
          </cell>
          <cell r="B1338" t="str">
            <v>41431005 REGISTRO DE REESTRUCTURACION DE CREDITOS</v>
          </cell>
          <cell r="C1338">
            <v>-30626.92</v>
          </cell>
          <cell r="D1338">
            <v>0</v>
          </cell>
          <cell r="E1338">
            <v>9800</v>
          </cell>
          <cell r="F1338">
            <v>-40426.92</v>
          </cell>
          <cell r="G1338">
            <v>40426.92</v>
          </cell>
        </row>
        <row r="1339">
          <cell r="A1339" t="str">
            <v>41431006</v>
          </cell>
          <cell r="B1339" t="str">
            <v>41431006 REGISTRO DE CEDULA HIPOTECARIA</v>
          </cell>
          <cell r="C1339">
            <v>-158757.62</v>
          </cell>
          <cell r="D1339">
            <v>0</v>
          </cell>
          <cell r="E1339">
            <v>2454.6799999999998</v>
          </cell>
          <cell r="F1339">
            <v>-161212.29999999999</v>
          </cell>
          <cell r="G1339">
            <v>161212.29999999999</v>
          </cell>
        </row>
        <row r="1340">
          <cell r="A1340" t="str">
            <v>41431009</v>
          </cell>
          <cell r="B1340" t="str">
            <v>41431009 DEPOSITO DE TESTAMENTOS OLOGRAFOS O CUALQUIER OTRO DOCUMENTO</v>
          </cell>
          <cell r="C1340">
            <v>-6573.5999999999995</v>
          </cell>
          <cell r="D1340">
            <v>0</v>
          </cell>
          <cell r="E1340">
            <v>0</v>
          </cell>
          <cell r="F1340">
            <v>-6573.5999999999995</v>
          </cell>
          <cell r="G1340">
            <v>6573.5999999999995</v>
          </cell>
        </row>
        <row r="1341">
          <cell r="A1341" t="str">
            <v>41431011</v>
          </cell>
          <cell r="B1341" t="str">
            <v>41431011 INSCRIPCION DE CUALQUIER CLASE DE TESTAMENTO</v>
          </cell>
          <cell r="C1341">
            <v>-365.2</v>
          </cell>
          <cell r="D1341">
            <v>0</v>
          </cell>
          <cell r="E1341">
            <v>0</v>
          </cell>
          <cell r="F1341">
            <v>-365.2</v>
          </cell>
          <cell r="G1341">
            <v>365.2</v>
          </cell>
        </row>
        <row r="1342">
          <cell r="A1342" t="str">
            <v>41431012</v>
          </cell>
          <cell r="B1342" t="str">
            <v>41431012 INSCRIPCION DE RESOLUCIONES DICTADAS EN JUICIOS SUCESORIOS</v>
          </cell>
          <cell r="C1342">
            <v>-21912</v>
          </cell>
          <cell r="D1342">
            <v>0</v>
          </cell>
          <cell r="E1342">
            <v>1460.8</v>
          </cell>
          <cell r="F1342">
            <v>-23372.800000000003</v>
          </cell>
          <cell r="G1342">
            <v>23372.800000000003</v>
          </cell>
        </row>
        <row r="1343">
          <cell r="A1343" t="str">
            <v>41431014</v>
          </cell>
          <cell r="B1343" t="str">
            <v>41431014 INSCRIPCION DE LA AUTORIZACION DE FRACCIONAMIENTOS DE TERRENOS POR CADA LOTE</v>
          </cell>
          <cell r="C1343">
            <v>-201612.06</v>
          </cell>
          <cell r="D1343">
            <v>0</v>
          </cell>
          <cell r="E1343">
            <v>11467.28</v>
          </cell>
          <cell r="F1343">
            <v>-213079.34</v>
          </cell>
          <cell r="G1343">
            <v>213079.34</v>
          </cell>
        </row>
        <row r="1344">
          <cell r="A1344" t="str">
            <v>41431015</v>
          </cell>
          <cell r="B1344" t="str">
            <v>41431015 INSCRIPCION DE LA ESCRITURA POR LA CUAL SE CONSTITUYA EL REGIMEN DE CONDOMINIOS DE UN INMUEBLE</v>
          </cell>
          <cell r="C1344">
            <v>-20757.830000000002</v>
          </cell>
          <cell r="D1344">
            <v>0</v>
          </cell>
          <cell r="E1344">
            <v>2045.12</v>
          </cell>
          <cell r="F1344">
            <v>-22802.95</v>
          </cell>
          <cell r="G1344">
            <v>22802.95</v>
          </cell>
        </row>
        <row r="1345">
          <cell r="A1345" t="str">
            <v>41431016</v>
          </cell>
          <cell r="B1345" t="str">
            <v>41431016 INSCRIPCION DE CONTRATOS MERCANTILES O CIVILES NO INCLUIDOS EN OTRAS FRACCIONES</v>
          </cell>
          <cell r="C1345">
            <v>-229112.56000000006</v>
          </cell>
          <cell r="D1345">
            <v>0</v>
          </cell>
          <cell r="E1345">
            <v>1778.03</v>
          </cell>
          <cell r="F1345">
            <v>-230890.59000000003</v>
          </cell>
          <cell r="G1345">
            <v>230890.59000000003</v>
          </cell>
        </row>
        <row r="1346">
          <cell r="A1346" t="str">
            <v>41431017</v>
          </cell>
          <cell r="B1346" t="str">
            <v>41431017 INSCRIPCION DE CONTRATOS RELATIVOS A BIENES MUEBLES POR RESOLUCION O TRANSMISION CON RESERVA DE DOMINIO</v>
          </cell>
          <cell r="C1346">
            <v>-103169</v>
          </cell>
          <cell r="D1346">
            <v>0</v>
          </cell>
          <cell r="E1346">
            <v>8034.4</v>
          </cell>
          <cell r="F1346">
            <v>-111203.4</v>
          </cell>
          <cell r="G1346">
            <v>111203.4</v>
          </cell>
        </row>
        <row r="1347">
          <cell r="A1347" t="str">
            <v>41431021</v>
          </cell>
          <cell r="B1347" t="str">
            <v>41431021 INSCRIPCION DE CONVENIOS MODIFICATORIOS QUE NO AFECTEN CAPITAL</v>
          </cell>
          <cell r="C1347">
            <v>-52954</v>
          </cell>
          <cell r="D1347">
            <v>0</v>
          </cell>
          <cell r="E1347">
            <v>3651.9999999999995</v>
          </cell>
          <cell r="F1347">
            <v>-56605.999999999993</v>
          </cell>
          <cell r="G1347">
            <v>56605.999999999993</v>
          </cell>
        </row>
        <row r="1348">
          <cell r="A1348" t="str">
            <v>41431022</v>
          </cell>
          <cell r="B1348" t="str">
            <v>41431022 INSCRIPCION DE ESCRITURAS CONSTITUTIVAS DE PERSONAS MORALES  Y DE AUMENTOS DE CAPITAL O PATRIMONIO</v>
          </cell>
          <cell r="C1348">
            <v>-753933.62000000011</v>
          </cell>
          <cell r="D1348">
            <v>0</v>
          </cell>
          <cell r="E1348">
            <v>57549.25</v>
          </cell>
          <cell r="F1348">
            <v>-811482.87</v>
          </cell>
          <cell r="G1348">
            <v>811482.87</v>
          </cell>
        </row>
        <row r="1349">
          <cell r="A1349" t="str">
            <v>41431023</v>
          </cell>
          <cell r="B1349" t="str">
            <v>41431023 INSCRIPCION DE MODIFICACION A LA ESCRITURA CONSTITUTIVA QUE NO IMPLIQUE AUMENTO DE CAPITAL O PATRIMONIO</v>
          </cell>
          <cell r="C1349">
            <v>-5112.7999999999993</v>
          </cell>
          <cell r="D1349">
            <v>0</v>
          </cell>
          <cell r="E1349">
            <v>1460.8</v>
          </cell>
          <cell r="F1349">
            <v>-6573.5999999999995</v>
          </cell>
          <cell r="G1349">
            <v>6573.5999999999995</v>
          </cell>
        </row>
        <row r="1350">
          <cell r="A1350" t="str">
            <v>41431024</v>
          </cell>
          <cell r="B1350" t="str">
            <v>41431024 INSCRIPCION DE ACTAS DE EMISION DE BONOS U OBLIGACIONES O CUALQUIER OTRO INSTRUMENTO BURSATIL</v>
          </cell>
          <cell r="C1350">
            <v>-112.5</v>
          </cell>
          <cell r="D1350">
            <v>0</v>
          </cell>
          <cell r="E1350">
            <v>0</v>
          </cell>
          <cell r="F1350">
            <v>-112.5</v>
          </cell>
          <cell r="G1350">
            <v>112.5</v>
          </cell>
        </row>
        <row r="1351">
          <cell r="A1351" t="str">
            <v>41431025</v>
          </cell>
          <cell r="B1351" t="str">
            <v>41431025 INSCRIPCION DE ACTAS DE ASAMBLEAS DE SOCIOS ACCIONISTAS O CUALQUIER OTRO TIPO NO ESTIPULADAS EN OTRAS FRACCIONES</v>
          </cell>
          <cell r="C1351">
            <v>-487103.75999999989</v>
          </cell>
          <cell r="D1351">
            <v>0</v>
          </cell>
          <cell r="E1351">
            <v>37250.399999999994</v>
          </cell>
          <cell r="F1351">
            <v>-524354.16</v>
          </cell>
          <cell r="G1351">
            <v>524354.16</v>
          </cell>
        </row>
        <row r="1352">
          <cell r="A1352" t="str">
            <v>41431026</v>
          </cell>
          <cell r="B1352" t="str">
            <v>41431026 CANCELACION DE LA INSCRIPCION DEL REGISTRO DE ESCRITURAS CONSTITUTIVAS</v>
          </cell>
          <cell r="C1352">
            <v>-438.24</v>
          </cell>
          <cell r="D1352">
            <v>0</v>
          </cell>
          <cell r="E1352">
            <v>0</v>
          </cell>
          <cell r="F1352">
            <v>-438.24</v>
          </cell>
          <cell r="G1352">
            <v>438.24</v>
          </cell>
        </row>
        <row r="1353">
          <cell r="A1353" t="str">
            <v>41431027</v>
          </cell>
          <cell r="B1353" t="str">
            <v>41431027 ADJUDICACION DE BIENES INMUEBLES POR LIQUIDACION DE PERSONA MORAL</v>
          </cell>
          <cell r="C1353">
            <v>-7590.67</v>
          </cell>
          <cell r="D1353">
            <v>0</v>
          </cell>
          <cell r="E1353">
            <v>0</v>
          </cell>
          <cell r="F1353">
            <v>-7590.67</v>
          </cell>
          <cell r="G1353">
            <v>7590.67</v>
          </cell>
        </row>
        <row r="1354">
          <cell r="A1354" t="str">
            <v>41431028</v>
          </cell>
          <cell r="B1354" t="str">
            <v>41431028 INSCRIPCION DE PODERES Y SUSTITUCION DE LOS MISMOS   POR CADA UNO</v>
          </cell>
          <cell r="C1354">
            <v>-168868.47999999998</v>
          </cell>
          <cell r="D1354">
            <v>0</v>
          </cell>
          <cell r="E1354">
            <v>11978.559999999998</v>
          </cell>
          <cell r="F1354">
            <v>-180847.04</v>
          </cell>
          <cell r="G1354">
            <v>180847.04</v>
          </cell>
        </row>
        <row r="1355">
          <cell r="A1355" t="str">
            <v>41431029</v>
          </cell>
          <cell r="B1355" t="str">
            <v>41431029 INSCRIPCION DE REVOCACION DE PODERES POR  CADA UNO</v>
          </cell>
          <cell r="C1355">
            <v>-4893.6799999999994</v>
          </cell>
          <cell r="D1355">
            <v>0</v>
          </cell>
          <cell r="E1355">
            <v>365.20000000000005</v>
          </cell>
          <cell r="F1355">
            <v>-5258.8799999999992</v>
          </cell>
          <cell r="G1355">
            <v>5258.8799999999992</v>
          </cell>
        </row>
        <row r="1356">
          <cell r="A1356" t="str">
            <v>41431031</v>
          </cell>
          <cell r="B1356" t="str">
            <v>41431031 BUSQUEDA DE CONSTANCIAS O DATOS PARA EXPEDICION DE CERTIFICADOS O INFORMES POR PERIODO DE CINCO AÑOS O FRACC</v>
          </cell>
          <cell r="C1356">
            <v>-234224.67</v>
          </cell>
          <cell r="D1356">
            <v>0</v>
          </cell>
          <cell r="E1356">
            <v>9203.0400000000009</v>
          </cell>
          <cell r="F1356">
            <v>-243427.71000000005</v>
          </cell>
          <cell r="G1356">
            <v>243427.71000000005</v>
          </cell>
        </row>
        <row r="1357">
          <cell r="A1357" t="str">
            <v>41431032</v>
          </cell>
          <cell r="B1357" t="str">
            <v>41431032 EXPEDICION DE CERTIFICACIONES RELATIVAS A CONSTANCIAS DEL REGISTRO</v>
          </cell>
          <cell r="C1357">
            <v>-391815.76999999996</v>
          </cell>
          <cell r="D1357">
            <v>0</v>
          </cell>
          <cell r="E1357">
            <v>20816.400000000005</v>
          </cell>
          <cell r="F1357">
            <v>-412632.17</v>
          </cell>
          <cell r="G1357">
            <v>412632.17</v>
          </cell>
        </row>
        <row r="1358">
          <cell r="A1358" t="str">
            <v>41431033</v>
          </cell>
          <cell r="B1358" t="str">
            <v>41431033 EXPEDICION DE COPIA SIMPLE POR CADA HOJA</v>
          </cell>
          <cell r="C1358">
            <v>-495694.26999999996</v>
          </cell>
          <cell r="D1358">
            <v>0</v>
          </cell>
          <cell r="E1358">
            <v>92846.550000000017</v>
          </cell>
          <cell r="F1358">
            <v>-588540.81999999995</v>
          </cell>
          <cell r="G1358">
            <v>588540.81999999995</v>
          </cell>
        </row>
        <row r="1359">
          <cell r="A1359" t="str">
            <v>41431034</v>
          </cell>
          <cell r="B1359" t="str">
            <v>41431034 INFORMES POR ESCRITO A SOLICITUD DE AUTORIDADES</v>
          </cell>
          <cell r="C1359">
            <v>-47622.080000000002</v>
          </cell>
          <cell r="D1359">
            <v>0</v>
          </cell>
          <cell r="E1359">
            <v>3505.9199999999996</v>
          </cell>
          <cell r="F1359">
            <v>-51128</v>
          </cell>
          <cell r="G1359">
            <v>51128</v>
          </cell>
        </row>
        <row r="1360">
          <cell r="A1360" t="str">
            <v>41431037</v>
          </cell>
          <cell r="B1360" t="str">
            <v>41431037 INSCRIPCION DE RESOLUCIONES JUDICIALES POR QUIEBRA O SUSPENSION DE PAGOS</v>
          </cell>
          <cell r="C1360">
            <v>-77057.200000000012</v>
          </cell>
          <cell r="D1360">
            <v>365.2</v>
          </cell>
          <cell r="E1360">
            <v>4382.3999999999996</v>
          </cell>
          <cell r="F1360">
            <v>-81074.400000000009</v>
          </cell>
          <cell r="G1360">
            <v>81074.400000000009</v>
          </cell>
        </row>
        <row r="1361">
          <cell r="A1361" t="str">
            <v>41431038</v>
          </cell>
          <cell r="B1361" t="str">
            <v>41431038 BUSQUEDA DE DATOS O CONSTANCIAS PARA INFORMES O CERTIFICADOS</v>
          </cell>
          <cell r="C1361">
            <v>-4207.0999999999995</v>
          </cell>
          <cell r="D1361">
            <v>0</v>
          </cell>
          <cell r="E1361">
            <v>73.040000000000006</v>
          </cell>
          <cell r="F1361">
            <v>-4280.1400000000003</v>
          </cell>
          <cell r="G1361">
            <v>4280.1400000000003</v>
          </cell>
        </row>
        <row r="1362">
          <cell r="A1362" t="str">
            <v>41431039</v>
          </cell>
          <cell r="B1362" t="str">
            <v>41431039 ANOTACION MARGINAL EN EL REGISTRO PUBLICO</v>
          </cell>
          <cell r="C1362">
            <v>-146746.71000000002</v>
          </cell>
          <cell r="D1362">
            <v>0</v>
          </cell>
          <cell r="E1362">
            <v>14461.92</v>
          </cell>
          <cell r="F1362">
            <v>-161208.63</v>
          </cell>
          <cell r="G1362">
            <v>161208.63</v>
          </cell>
        </row>
        <row r="1363">
          <cell r="A1363" t="str">
            <v>41431040</v>
          </cell>
          <cell r="B1363" t="str">
            <v>41431040 CERTIFICADO DE LIBERTAD O EXISTENCIA DE GRAVAMEN</v>
          </cell>
          <cell r="C1363">
            <v>-4876602.76</v>
          </cell>
          <cell r="D1363">
            <v>0</v>
          </cell>
          <cell r="E1363">
            <v>419505.24</v>
          </cell>
          <cell r="F1363">
            <v>-5296107.9999999991</v>
          </cell>
          <cell r="G1363">
            <v>5296107.9999999991</v>
          </cell>
        </row>
        <row r="1364">
          <cell r="A1364" t="str">
            <v>41431041</v>
          </cell>
          <cell r="B1364" t="str">
            <v>41431041 CERTIFICADO DE NO PROPIEDAD O EXISTENCIA DE PROPIEDAD</v>
          </cell>
          <cell r="C1364">
            <v>-332733.71999999997</v>
          </cell>
          <cell r="D1364">
            <v>0</v>
          </cell>
          <cell r="E1364">
            <v>16981.800000000003</v>
          </cell>
          <cell r="F1364">
            <v>-349715.5199999999</v>
          </cell>
          <cell r="G1364">
            <v>349715.5199999999</v>
          </cell>
        </row>
        <row r="1365">
          <cell r="A1365" t="str">
            <v>41431042</v>
          </cell>
          <cell r="B1365" t="str">
            <v>41431042 CASOS NO PREVISTOS DE SERVICIOS PRESTADOS POR EL REGISTRO PUBLICO DE LA PROPIEDAD CON O SIN MONTO</v>
          </cell>
          <cell r="C1365">
            <v>-138138.62000000002</v>
          </cell>
          <cell r="D1365">
            <v>0</v>
          </cell>
          <cell r="E1365">
            <v>10225.6</v>
          </cell>
          <cell r="F1365">
            <v>-148364.22000000003</v>
          </cell>
          <cell r="G1365">
            <v>148364.22000000003</v>
          </cell>
        </row>
        <row r="1366">
          <cell r="A1366" t="str">
            <v>41431044</v>
          </cell>
          <cell r="B1366" t="str">
            <v>41431044 CANCELACION DE INSCRIPCION DE CONTRATOS DE CREDITO HIPOTECARIO, REFACCIONARIO Y HABILITACION Y AVIO</v>
          </cell>
          <cell r="C1366">
            <v>-93157.83</v>
          </cell>
          <cell r="D1366">
            <v>0</v>
          </cell>
          <cell r="E1366">
            <v>763.94</v>
          </cell>
          <cell r="F1366">
            <v>-93921.76999999999</v>
          </cell>
          <cell r="G1366">
            <v>93921.76999999999</v>
          </cell>
        </row>
        <row r="1367">
          <cell r="A1367" t="str">
            <v>41432000</v>
          </cell>
          <cell r="B1367" t="str">
            <v>41432000 DERECHOS POR LEGALIZACION DE FIRMAS CERTIFICACIONES EXPEDICION DE COPIAS DE DOCUMENTOS Y OTROS</v>
          </cell>
          <cell r="C1367">
            <v>-3418617.0899999989</v>
          </cell>
          <cell r="D1367">
            <v>2483.36</v>
          </cell>
          <cell r="E1367">
            <v>256734.63999999998</v>
          </cell>
          <cell r="F1367">
            <v>-3672868.3699999996</v>
          </cell>
          <cell r="G1367">
            <v>3672868.3699999996</v>
          </cell>
        </row>
        <row r="1368">
          <cell r="A1368" t="str">
            <v>41432001</v>
          </cell>
          <cell r="B1368" t="str">
            <v>41432001 LEGALIZACION DE FIRMAS ASENTADAS POR EL EJECUTIVO O POR OTROS FUNCIONARIOS COMPETENTES</v>
          </cell>
          <cell r="C1368">
            <v>-1978229.6799999995</v>
          </cell>
          <cell r="D1368">
            <v>0</v>
          </cell>
          <cell r="E1368">
            <v>119347.2</v>
          </cell>
          <cell r="F1368">
            <v>-2097576.88</v>
          </cell>
          <cell r="G1368">
            <v>2097576.88</v>
          </cell>
        </row>
        <row r="1369">
          <cell r="A1369" t="str">
            <v>41432002</v>
          </cell>
          <cell r="B1369" t="str">
            <v>41432002 CERTIFICACION DE FIRMAS EN ACTAS CONSTITUTIVAS DE SOCIEDADES COOPERATIVAS</v>
          </cell>
          <cell r="C1369">
            <v>-3213.7599999999998</v>
          </cell>
          <cell r="D1369">
            <v>0</v>
          </cell>
          <cell r="E1369">
            <v>0</v>
          </cell>
          <cell r="F1369">
            <v>-3213.7599999999998</v>
          </cell>
          <cell r="G1369">
            <v>3213.7599999999998</v>
          </cell>
        </row>
        <row r="1370">
          <cell r="A1370" t="str">
            <v>41432003</v>
          </cell>
          <cell r="B1370" t="str">
            <v>41432003 CERTIFICACION DE NO ADEUDO</v>
          </cell>
          <cell r="C1370">
            <v>-2337.2799999999997</v>
          </cell>
          <cell r="D1370">
            <v>0</v>
          </cell>
          <cell r="E1370">
            <v>219.12</v>
          </cell>
          <cell r="F1370">
            <v>-2556.3999999999996</v>
          </cell>
          <cell r="G1370">
            <v>2556.3999999999996</v>
          </cell>
        </row>
        <row r="1371">
          <cell r="A1371" t="str">
            <v>41432004</v>
          </cell>
          <cell r="B1371" t="str">
            <v>41432004 COPIAS CERTIFICADAS DE DOCUMENTOS POR HOJA</v>
          </cell>
          <cell r="C1371">
            <v>-85237.679999999978</v>
          </cell>
          <cell r="D1371">
            <v>0</v>
          </cell>
          <cell r="E1371">
            <v>6573.5999999999995</v>
          </cell>
          <cell r="F1371">
            <v>-91811.27999999997</v>
          </cell>
          <cell r="G1371">
            <v>91811.27999999997</v>
          </cell>
        </row>
        <row r="1372">
          <cell r="A1372" t="str">
            <v>41432005</v>
          </cell>
          <cell r="B1372" t="str">
            <v>41432005 EXPEDICION DE COPIAS SIMPLES DE DOCUMENTO POR HOJA</v>
          </cell>
          <cell r="C1372">
            <v>-978.87</v>
          </cell>
          <cell r="D1372">
            <v>0</v>
          </cell>
          <cell r="E1372">
            <v>1870.08</v>
          </cell>
          <cell r="F1372">
            <v>-2848.95</v>
          </cell>
          <cell r="G1372">
            <v>2848.95</v>
          </cell>
        </row>
        <row r="1373">
          <cell r="A1373" t="str">
            <v>41432006</v>
          </cell>
          <cell r="B1373" t="str">
            <v>41432006 OFICIO DE OPINION DEL EJECUTIVO PARA COMPRA TRANSPORTE O ALMACENAMIENTO DE EXPLOSIVOS Y SUS ARTIFICIOS</v>
          </cell>
          <cell r="C1373">
            <v>-5843.2</v>
          </cell>
          <cell r="D1373">
            <v>0</v>
          </cell>
          <cell r="E1373">
            <v>0</v>
          </cell>
          <cell r="F1373">
            <v>-5843.2</v>
          </cell>
          <cell r="G1373">
            <v>5843.2</v>
          </cell>
        </row>
        <row r="1374">
          <cell r="A1374" t="str">
            <v>41432007</v>
          </cell>
          <cell r="B1374" t="str">
            <v>41432007 EXPEDICION DE CONSTANCIAS DE EXISTENCIA O NO DE ANTECEDENTES PENALES O DE CUALQUIER OTRA CONSTANCIA</v>
          </cell>
          <cell r="C1374">
            <v>-83119.520000000004</v>
          </cell>
          <cell r="D1374">
            <v>0</v>
          </cell>
          <cell r="E1374">
            <v>3578.96</v>
          </cell>
          <cell r="F1374">
            <v>-86698.48</v>
          </cell>
          <cell r="G1374">
            <v>86698.48</v>
          </cell>
        </row>
        <row r="1375">
          <cell r="A1375" t="str">
            <v>41432008</v>
          </cell>
          <cell r="B1375" t="str">
            <v>41432008 EXPEDICION DE CERTIFICADOS O CERTIFICACIONES NO PREVISTOS</v>
          </cell>
          <cell r="C1375">
            <v>-229856.88</v>
          </cell>
          <cell r="D1375">
            <v>0</v>
          </cell>
          <cell r="E1375">
            <v>7815.28</v>
          </cell>
          <cell r="F1375">
            <v>-237672.16</v>
          </cell>
          <cell r="G1375">
            <v>237672.16</v>
          </cell>
        </row>
        <row r="1376">
          <cell r="A1376" t="str">
            <v>41432009</v>
          </cell>
          <cell r="B1376" t="str">
            <v>41432009 REGISTRO ADMINISTRATIVO DE AVISOS NOTARIALES O DE PODERES</v>
          </cell>
          <cell r="C1376">
            <v>-657.36000000000013</v>
          </cell>
          <cell r="D1376">
            <v>0</v>
          </cell>
          <cell r="E1376">
            <v>0</v>
          </cell>
          <cell r="F1376">
            <v>-657.36000000000013</v>
          </cell>
          <cell r="G1376">
            <v>657.36000000000013</v>
          </cell>
        </row>
        <row r="1377">
          <cell r="A1377" t="str">
            <v>41432012</v>
          </cell>
          <cell r="B1377" t="str">
            <v>41432012 APOSTILLAMIENTO DE DOCUMENTOS</v>
          </cell>
          <cell r="C1377">
            <v>-108099.2</v>
          </cell>
          <cell r="D1377">
            <v>0</v>
          </cell>
          <cell r="E1377">
            <v>9933.44</v>
          </cell>
          <cell r="F1377">
            <v>-118032.64</v>
          </cell>
          <cell r="G1377">
            <v>118032.64</v>
          </cell>
        </row>
        <row r="1378">
          <cell r="A1378" t="str">
            <v>41432013</v>
          </cell>
          <cell r="B1378" t="str">
            <v>41432013 INSCRIPCION EN EL PADRON DE PROVEEDORES</v>
          </cell>
          <cell r="C1378">
            <v>-864616.24</v>
          </cell>
          <cell r="D1378">
            <v>2483.36</v>
          </cell>
          <cell r="E1378">
            <v>103306.72</v>
          </cell>
          <cell r="F1378">
            <v>-965439.60000000009</v>
          </cell>
          <cell r="G1378">
            <v>965439.60000000009</v>
          </cell>
        </row>
        <row r="1379">
          <cell r="A1379" t="str">
            <v>41432014</v>
          </cell>
          <cell r="B1379" t="str">
            <v>41432014 PUBLICACIONES QUE SE HAGAN EN EL PERIODICO OFICIAL</v>
          </cell>
          <cell r="C1379">
            <v>-56059.6</v>
          </cell>
          <cell r="D1379">
            <v>0</v>
          </cell>
          <cell r="E1379">
            <v>4090.24</v>
          </cell>
          <cell r="F1379">
            <v>-60149.840000000004</v>
          </cell>
          <cell r="G1379">
            <v>60149.840000000004</v>
          </cell>
        </row>
        <row r="1380">
          <cell r="A1380" t="str">
            <v>41432018</v>
          </cell>
          <cell r="B1380" t="str">
            <v>41432018 SERVICIOS DE ACCESO A LA INFORMACION PUBLICA</v>
          </cell>
          <cell r="C1380">
            <v>-367.82</v>
          </cell>
          <cell r="D1380">
            <v>0</v>
          </cell>
          <cell r="E1380">
            <v>0</v>
          </cell>
          <cell r="F1380">
            <v>-367.82</v>
          </cell>
          <cell r="G1380">
            <v>367.82</v>
          </cell>
        </row>
        <row r="1381">
          <cell r="A1381" t="str">
            <v>41433000</v>
          </cell>
          <cell r="B1381" t="str">
            <v>41433000 DERECHOS POR ACTOS DEL REGISTRO CIVIL</v>
          </cell>
          <cell r="C1381">
            <v>-32685342.559999995</v>
          </cell>
          <cell r="D1381">
            <v>0</v>
          </cell>
          <cell r="E1381">
            <v>2632538.9300000011</v>
          </cell>
          <cell r="F1381">
            <v>-35317881.490000002</v>
          </cell>
          <cell r="G1381">
            <v>35317881.490000002</v>
          </cell>
        </row>
        <row r="1382">
          <cell r="A1382" t="str">
            <v>41433001</v>
          </cell>
          <cell r="B1382" t="str">
            <v>41433001 REGISTRO DE NACIMIENTO</v>
          </cell>
          <cell r="C1382">
            <v>-15136.940000000002</v>
          </cell>
          <cell r="D1382">
            <v>0</v>
          </cell>
          <cell r="E1382">
            <v>220.49</v>
          </cell>
          <cell r="F1382">
            <v>-15357.43</v>
          </cell>
          <cell r="G1382">
            <v>15357.43</v>
          </cell>
        </row>
        <row r="1383">
          <cell r="A1383" t="str">
            <v>41433002</v>
          </cell>
          <cell r="B1383" t="str">
            <v>41433002 REGISTRO DE DEFUNCIONES</v>
          </cell>
          <cell r="C1383">
            <v>-530935.08000000007</v>
          </cell>
          <cell r="D1383">
            <v>0</v>
          </cell>
          <cell r="E1383">
            <v>48498.560000000027</v>
          </cell>
          <cell r="F1383">
            <v>-579433.64000000013</v>
          </cell>
          <cell r="G1383">
            <v>579433.64000000013</v>
          </cell>
        </row>
        <row r="1384">
          <cell r="A1384" t="str">
            <v>41433003</v>
          </cell>
          <cell r="B1384" t="str">
            <v>41433003 REGISTRO DE MATRIMONIOS</v>
          </cell>
          <cell r="C1384">
            <v>-1047393.5999999999</v>
          </cell>
          <cell r="D1384">
            <v>0</v>
          </cell>
          <cell r="E1384">
            <v>252974.03999999998</v>
          </cell>
          <cell r="F1384">
            <v>-1300367.6399999997</v>
          </cell>
          <cell r="G1384">
            <v>1300367.6399999997</v>
          </cell>
        </row>
        <row r="1385">
          <cell r="A1385" t="str">
            <v>41433004</v>
          </cell>
          <cell r="B1385" t="str">
            <v>41433004 REGISTRO DE DIVORCIOS</v>
          </cell>
          <cell r="C1385">
            <v>-427061.30999999994</v>
          </cell>
          <cell r="D1385">
            <v>0</v>
          </cell>
          <cell r="E1385">
            <v>62303.119999999981</v>
          </cell>
          <cell r="F1385">
            <v>-489364.43000000005</v>
          </cell>
          <cell r="G1385">
            <v>489364.43000000005</v>
          </cell>
        </row>
        <row r="1386">
          <cell r="A1386" t="str">
            <v>41433005</v>
          </cell>
          <cell r="B1386" t="str">
            <v>41433005 CORRECCION DE ACTAS Y ANOTACIONES MARGINALES</v>
          </cell>
          <cell r="C1386">
            <v>-950667.81999999983</v>
          </cell>
          <cell r="D1386">
            <v>0</v>
          </cell>
          <cell r="E1386">
            <v>127206.40000000002</v>
          </cell>
          <cell r="F1386">
            <v>-1077874.22</v>
          </cell>
          <cell r="G1386">
            <v>1077874.22</v>
          </cell>
        </row>
        <row r="1387">
          <cell r="A1387" t="str">
            <v>41433006</v>
          </cell>
          <cell r="B1387" t="str">
            <v>41433006 INSCRIPCION DE ACTAS DE ADOPCION TUTELA DE EJECUTORIAS QUE DECLAREN LA MUERTE O PERDIDA DE CAPACIDAD LEGAL</v>
          </cell>
          <cell r="C1387">
            <v>-26294.400000000001</v>
          </cell>
          <cell r="D1387">
            <v>0</v>
          </cell>
          <cell r="E1387">
            <v>1460.8</v>
          </cell>
          <cell r="F1387">
            <v>-27755.200000000004</v>
          </cell>
          <cell r="G1387">
            <v>27755.200000000004</v>
          </cell>
        </row>
        <row r="1388">
          <cell r="A1388" t="str">
            <v>41433007</v>
          </cell>
          <cell r="B1388" t="str">
            <v>41433007 INSCRIPCION DE ACTOS O HECHOS REGISTRADOS EN EL EXTRANJERO</v>
          </cell>
          <cell r="C1388">
            <v>-411215.2</v>
          </cell>
          <cell r="D1388">
            <v>0</v>
          </cell>
          <cell r="E1388">
            <v>32137.599999999999</v>
          </cell>
          <cell r="F1388">
            <v>-443352.8</v>
          </cell>
          <cell r="G1388">
            <v>443352.8</v>
          </cell>
        </row>
        <row r="1389">
          <cell r="A1389" t="str">
            <v>41433008</v>
          </cell>
          <cell r="B1389" t="str">
            <v>41433008 BUSQUEDA DE REGISTROS O DATOS</v>
          </cell>
          <cell r="C1389">
            <v>-233976.34</v>
          </cell>
          <cell r="D1389">
            <v>0</v>
          </cell>
          <cell r="E1389">
            <v>10956</v>
          </cell>
          <cell r="F1389">
            <v>-244932.34</v>
          </cell>
          <cell r="G1389">
            <v>244932.34</v>
          </cell>
        </row>
        <row r="1390">
          <cell r="A1390" t="str">
            <v>41433009</v>
          </cell>
          <cell r="B1390" t="str">
            <v>41433009 EXPEDICION DE CERTIFICADOS DE INEXISTENCIA DE REGISTRO DE ACTOS DEL ESTADO CIVIL</v>
          </cell>
          <cell r="C1390">
            <v>-135109.44</v>
          </cell>
          <cell r="D1390">
            <v>0</v>
          </cell>
          <cell r="E1390">
            <v>8618.7199999999993</v>
          </cell>
          <cell r="F1390">
            <v>-143728.16</v>
          </cell>
          <cell r="G1390">
            <v>143728.16</v>
          </cell>
        </row>
        <row r="1391">
          <cell r="A1391" t="str">
            <v>41433010</v>
          </cell>
          <cell r="B1391" t="str">
            <v>41433010 EXPEDICION DE COPIAS CERTIFICADAS DE ACTAS DE REGISTRO POR CADA HOJA</v>
          </cell>
          <cell r="C1391">
            <v>-17201685.619999994</v>
          </cell>
          <cell r="D1391">
            <v>0</v>
          </cell>
          <cell r="E1391">
            <v>1226815.280000001</v>
          </cell>
          <cell r="F1391">
            <v>-18428500.900000002</v>
          </cell>
          <cell r="G1391">
            <v>18428500.900000002</v>
          </cell>
        </row>
        <row r="1392">
          <cell r="A1392" t="str">
            <v>41433011</v>
          </cell>
          <cell r="B1392" t="str">
            <v>41433011 CERTIFICACION DE FIRMAS</v>
          </cell>
          <cell r="C1392">
            <v>-74062.559999999998</v>
          </cell>
          <cell r="D1392">
            <v>0</v>
          </cell>
          <cell r="E1392">
            <v>6573.6</v>
          </cell>
          <cell r="F1392">
            <v>-80636.159999999989</v>
          </cell>
          <cell r="G1392">
            <v>80636.159999999989</v>
          </cell>
        </row>
        <row r="1393">
          <cell r="A1393" t="str">
            <v>41433012</v>
          </cell>
          <cell r="B1393" t="str">
            <v>41433012 IMPRESIÓN DE COPIAS CERTIFICADAS DE ACTAS DE NACIMIENTO DE OTROS ESTADOS</v>
          </cell>
          <cell r="C1393">
            <v>-801540.96</v>
          </cell>
          <cell r="D1393">
            <v>0</v>
          </cell>
          <cell r="E1393">
            <v>55875.6</v>
          </cell>
          <cell r="F1393">
            <v>-857416.55999999994</v>
          </cell>
          <cell r="G1393">
            <v>857416.55999999994</v>
          </cell>
        </row>
        <row r="1394">
          <cell r="A1394" t="str">
            <v>41433013</v>
          </cell>
          <cell r="B1394" t="str">
            <v>41433013 ASIENTO DE PRESUNCION DE MUERTE</v>
          </cell>
          <cell r="C1394">
            <v>-1168.6399999999999</v>
          </cell>
          <cell r="D1394">
            <v>0</v>
          </cell>
          <cell r="E1394">
            <v>36.520000000000003</v>
          </cell>
          <cell r="F1394">
            <v>-1205.1600000000001</v>
          </cell>
          <cell r="G1394">
            <v>1205.1600000000001</v>
          </cell>
        </row>
        <row r="1395">
          <cell r="A1395" t="str">
            <v>41433014</v>
          </cell>
          <cell r="B1395" t="str">
            <v>41433014 ACTA DE PRESUNCION DE MUERTE</v>
          </cell>
          <cell r="C1395">
            <v>-5112.7999999999993</v>
          </cell>
          <cell r="D1395">
            <v>0</v>
          </cell>
          <cell r="E1395">
            <v>292.16000000000003</v>
          </cell>
          <cell r="F1395">
            <v>-5404.96</v>
          </cell>
          <cell r="G1395">
            <v>5404.96</v>
          </cell>
        </row>
        <row r="1396">
          <cell r="A1396" t="str">
            <v>41433999</v>
          </cell>
          <cell r="B1396" t="str">
            <v>41433999 OTROS SERVICIOS NO ESPECIFICADOS</v>
          </cell>
          <cell r="C1396">
            <v>-10823981.850000001</v>
          </cell>
          <cell r="D1396">
            <v>0</v>
          </cell>
          <cell r="E1396">
            <v>798570.03999999992</v>
          </cell>
          <cell r="F1396">
            <v>-11622551.889999999</v>
          </cell>
          <cell r="G1396">
            <v>11622551.889999999</v>
          </cell>
        </row>
        <row r="1397">
          <cell r="A1397" t="str">
            <v>41434000</v>
          </cell>
          <cell r="B1397" t="str">
            <v>41434000 DERECHOS POR SERVICIOS CATASTRALES</v>
          </cell>
          <cell r="C1397">
            <v>-3720043.53</v>
          </cell>
          <cell r="D1397">
            <v>0</v>
          </cell>
          <cell r="E1397">
            <v>285804.77999999997</v>
          </cell>
          <cell r="F1397">
            <v>-4005848.3100000005</v>
          </cell>
          <cell r="G1397">
            <v>4005848.3100000005</v>
          </cell>
        </row>
        <row r="1398">
          <cell r="A1398" t="str">
            <v>41434001</v>
          </cell>
          <cell r="B1398" t="str">
            <v>41434001 CERTIFICACION DE INSCRIPCION EN EL PADRON CATASTRAL POR CADA PREDIO</v>
          </cell>
          <cell r="C1398">
            <v>-8180.48</v>
          </cell>
          <cell r="D1398">
            <v>0</v>
          </cell>
          <cell r="E1398">
            <v>146.08000000000001</v>
          </cell>
          <cell r="F1398">
            <v>-8326.56</v>
          </cell>
          <cell r="G1398">
            <v>8326.56</v>
          </cell>
        </row>
        <row r="1399">
          <cell r="A1399" t="str">
            <v>41434003</v>
          </cell>
          <cell r="B1399" t="str">
            <v>41434003 EXPEDICION DEL TITULO DE PROPIEDAD DEL LOTE DENTRO DEL FUNDO LEGAL</v>
          </cell>
          <cell r="C1399">
            <v>-92924.52</v>
          </cell>
          <cell r="D1399">
            <v>0</v>
          </cell>
          <cell r="E1399">
            <v>12708.96</v>
          </cell>
          <cell r="F1399">
            <v>-105633.48</v>
          </cell>
          <cell r="G1399">
            <v>105633.48</v>
          </cell>
        </row>
        <row r="1400">
          <cell r="A1400" t="str">
            <v>41434004</v>
          </cell>
          <cell r="B1400" t="str">
            <v>41434004 CERTIFICACION O CONSTANCIA DE ANTECEDENTES DE  FUNDO LEGAL</v>
          </cell>
          <cell r="C1400">
            <v>-3505.92</v>
          </cell>
          <cell r="D1400">
            <v>0</v>
          </cell>
          <cell r="E1400">
            <v>0</v>
          </cell>
          <cell r="F1400">
            <v>-3505.92</v>
          </cell>
          <cell r="G1400">
            <v>3505.92</v>
          </cell>
        </row>
        <row r="1401">
          <cell r="A1401" t="str">
            <v>41434005</v>
          </cell>
          <cell r="B1401" t="str">
            <v>41434005 MEDICION DE TERRENOS Y ELABORACION DE PLANO DE PREDIOS URBANOS</v>
          </cell>
          <cell r="C1401">
            <v>-81156.259999999995</v>
          </cell>
          <cell r="D1401">
            <v>0</v>
          </cell>
          <cell r="E1401">
            <v>9787.36</v>
          </cell>
          <cell r="F1401">
            <v>-90943.62</v>
          </cell>
          <cell r="G1401">
            <v>90943.62</v>
          </cell>
        </row>
        <row r="1402">
          <cell r="A1402" t="str">
            <v>41434007</v>
          </cell>
          <cell r="B1402" t="str">
            <v>41434007 EXPEDICION DE CARTA URBANA</v>
          </cell>
          <cell r="C1402">
            <v>-1168.6400000000001</v>
          </cell>
          <cell r="D1402">
            <v>0</v>
          </cell>
          <cell r="E1402">
            <v>0</v>
          </cell>
          <cell r="F1402">
            <v>-1168.6400000000001</v>
          </cell>
          <cell r="G1402">
            <v>1168.6400000000001</v>
          </cell>
        </row>
        <row r="1403">
          <cell r="A1403" t="str">
            <v>41434008</v>
          </cell>
          <cell r="B1403" t="str">
            <v>41434008 EXPEDICION DE COPIA DE PLANO TAMAÑO CARTA</v>
          </cell>
          <cell r="C1403">
            <v>-438.24</v>
          </cell>
          <cell r="D1403">
            <v>0</v>
          </cell>
          <cell r="E1403">
            <v>0</v>
          </cell>
          <cell r="F1403">
            <v>-438.24</v>
          </cell>
          <cell r="G1403">
            <v>438.24</v>
          </cell>
        </row>
        <row r="1404">
          <cell r="A1404" t="str">
            <v>41434009</v>
          </cell>
          <cell r="B1404" t="str">
            <v>41434009 CERTIFICACION DE DOCUMENTOS</v>
          </cell>
          <cell r="C1404">
            <v>-38272.959999999992</v>
          </cell>
          <cell r="D1404">
            <v>0</v>
          </cell>
          <cell r="E1404">
            <v>1168.6399999999999</v>
          </cell>
          <cell r="F1404">
            <v>-39441.599999999991</v>
          </cell>
          <cell r="G1404">
            <v>39441.599999999991</v>
          </cell>
        </row>
        <row r="1405">
          <cell r="A1405" t="str">
            <v>41434010</v>
          </cell>
          <cell r="B1405" t="str">
            <v>41434010 REGISTRO CATASTRAL DE FRACCIONAMIENTOS O RELOTIFICACION POR LOTE</v>
          </cell>
          <cell r="C1405">
            <v>-222918.07999999996</v>
          </cell>
          <cell r="D1405">
            <v>0</v>
          </cell>
          <cell r="E1405">
            <v>26732.639999999999</v>
          </cell>
          <cell r="F1405">
            <v>-249650.71999999997</v>
          </cell>
          <cell r="G1405">
            <v>249650.71999999997</v>
          </cell>
        </row>
        <row r="1406">
          <cell r="A1406" t="str">
            <v>41434011</v>
          </cell>
          <cell r="B1406" t="str">
            <v>41434011 EXPEDICION DE AVALUO CATASTRAL</v>
          </cell>
          <cell r="C1406">
            <v>-3154027.13</v>
          </cell>
          <cell r="D1406">
            <v>0</v>
          </cell>
          <cell r="E1406">
            <v>228395.34000000003</v>
          </cell>
          <cell r="F1406">
            <v>-3382422.4700000007</v>
          </cell>
          <cell r="G1406">
            <v>3382422.4700000007</v>
          </cell>
        </row>
        <row r="1407">
          <cell r="A1407" t="str">
            <v>41434013</v>
          </cell>
          <cell r="B1407" t="str">
            <v>41434013 EXPEDICION DE COPIAS DE PLANO SUPERIOR AL TAMAÑO CARTA</v>
          </cell>
          <cell r="C1407">
            <v>-584.32000000000005</v>
          </cell>
          <cell r="D1407">
            <v>0</v>
          </cell>
          <cell r="E1407">
            <v>0</v>
          </cell>
          <cell r="F1407">
            <v>-584.32000000000005</v>
          </cell>
          <cell r="G1407">
            <v>584.32000000000005</v>
          </cell>
        </row>
        <row r="1408">
          <cell r="A1408" t="str">
            <v>41434014</v>
          </cell>
          <cell r="B1408" t="str">
            <v>41434014 BUSQUEDA DE INFORMACION RELACIONADA CON PREDIOS CATASTRALES REGISTRADOS</v>
          </cell>
          <cell r="C1408">
            <v>-61791.840000000004</v>
          </cell>
          <cell r="D1408">
            <v>0</v>
          </cell>
          <cell r="E1408">
            <v>3359.84</v>
          </cell>
          <cell r="F1408">
            <v>-65151.68</v>
          </cell>
          <cell r="G1408">
            <v>65151.68</v>
          </cell>
        </row>
        <row r="1409">
          <cell r="A1409" t="str">
            <v>41434015</v>
          </cell>
          <cell r="B1409" t="str">
            <v>41434015 VALIDACION DE CROQUIS EN FORMATO OFICIAL</v>
          </cell>
          <cell r="C1409">
            <v>-2629.44</v>
          </cell>
          <cell r="D1409">
            <v>0</v>
          </cell>
          <cell r="E1409">
            <v>292.16000000000003</v>
          </cell>
          <cell r="F1409">
            <v>-2921.6</v>
          </cell>
          <cell r="G1409">
            <v>2921.6</v>
          </cell>
        </row>
        <row r="1410">
          <cell r="A1410" t="str">
            <v>41434016</v>
          </cell>
          <cell r="B1410" t="str">
            <v>41434016 CORRECCION DE INFORMACION REMITIDA POR USUARIOS</v>
          </cell>
          <cell r="C1410">
            <v>-6719.68</v>
          </cell>
          <cell r="D1410">
            <v>0</v>
          </cell>
          <cell r="E1410">
            <v>292.16000000000003</v>
          </cell>
          <cell r="F1410">
            <v>-7011.84</v>
          </cell>
          <cell r="G1410">
            <v>7011.84</v>
          </cell>
        </row>
        <row r="1411">
          <cell r="A1411" t="str">
            <v>41434017</v>
          </cell>
          <cell r="B1411" t="str">
            <v>41434017 LLENADO DE LA FORMA PARA EL PAGO DEL DERECHO DE INSCRIPCION AL REGISTRO PUBLICO</v>
          </cell>
          <cell r="C1411">
            <v>-9130.0400000000009</v>
          </cell>
          <cell r="D1411">
            <v>0</v>
          </cell>
          <cell r="E1411">
            <v>876.48</v>
          </cell>
          <cell r="F1411">
            <v>-10006.52</v>
          </cell>
          <cell r="G1411">
            <v>10006.52</v>
          </cell>
        </row>
        <row r="1412">
          <cell r="A1412" t="str">
            <v>41434021</v>
          </cell>
          <cell r="B1412" t="str">
            <v>41434021 EXPEDICION DE COPIAS DE ANTECEDENTES</v>
          </cell>
          <cell r="C1412">
            <v>-36595.98000000001</v>
          </cell>
          <cell r="D1412">
            <v>0</v>
          </cell>
          <cell r="E1412">
            <v>2045.1200000000001</v>
          </cell>
          <cell r="F1412">
            <v>-38641.100000000013</v>
          </cell>
          <cell r="G1412">
            <v>38641.100000000013</v>
          </cell>
        </row>
        <row r="1413">
          <cell r="A1413" t="str">
            <v>41435000</v>
          </cell>
          <cell r="B1413" t="str">
            <v>41435000 DERECHOS POR SERVICIOS DE CONTROL DE VEHICULOS Y POR EXPEDICION DE CONCESIONES, PERMISOS Y AUTORIZACION DE RUTA</v>
          </cell>
          <cell r="C1413">
            <v>-483349000.59000009</v>
          </cell>
          <cell r="D1413">
            <v>981815.47000000009</v>
          </cell>
          <cell r="E1413">
            <v>68157942.13000001</v>
          </cell>
          <cell r="F1413">
            <v>-550525127.24999988</v>
          </cell>
          <cell r="G1413">
            <v>550525127.24999988</v>
          </cell>
        </row>
        <row r="1414">
          <cell r="A1414" t="str">
            <v>41435001</v>
          </cell>
          <cell r="B1414" t="str">
            <v>41435001 DOTACION INICIAL DE PLACAS REPOSICION CANJE O REPLAQUEO</v>
          </cell>
          <cell r="C1414">
            <v>-31483725.109999992</v>
          </cell>
          <cell r="D1414">
            <v>930977.52000000014</v>
          </cell>
          <cell r="E1414">
            <v>2071926.1400000001</v>
          </cell>
          <cell r="F1414">
            <v>-32624673.73</v>
          </cell>
          <cell r="G1414">
            <v>32624673.73</v>
          </cell>
        </row>
        <row r="1415">
          <cell r="A1415" t="str">
            <v>41435002</v>
          </cell>
          <cell r="B1415" t="str">
            <v>41435002 REFRENDO AL SERVICIO DE CONTROL VEHICULAR</v>
          </cell>
          <cell r="C1415">
            <v>-279536710.5800001</v>
          </cell>
          <cell r="D1415">
            <v>50795</v>
          </cell>
          <cell r="E1415">
            <v>51387872.890000001</v>
          </cell>
          <cell r="F1415">
            <v>-330873788.46999991</v>
          </cell>
          <cell r="G1415">
            <v>330873788.46999991</v>
          </cell>
        </row>
        <row r="1416">
          <cell r="A1416" t="str">
            <v>41435003</v>
          </cell>
          <cell r="B1416" t="str">
            <v>41435003 EXPEDICION DE PERMISOS PROVISIONALES PARA CIRCULACION DE VEHICULOS</v>
          </cell>
          <cell r="C1416">
            <v>-641331.44000000006</v>
          </cell>
          <cell r="D1416">
            <v>0</v>
          </cell>
          <cell r="E1416">
            <v>164953.84000000003</v>
          </cell>
          <cell r="F1416">
            <v>-806285.28</v>
          </cell>
          <cell r="G1416">
            <v>806285.28</v>
          </cell>
        </row>
        <row r="1417">
          <cell r="A1417" t="str">
            <v>41435004</v>
          </cell>
          <cell r="B1417" t="str">
            <v>41435004 REPOSICION DE TARJETAS DE CIRCULACION</v>
          </cell>
          <cell r="C1417">
            <v>-502934.17000000016</v>
          </cell>
          <cell r="D1417">
            <v>0</v>
          </cell>
          <cell r="E1417">
            <v>36812.159999999996</v>
          </cell>
          <cell r="F1417">
            <v>-539746.33000000019</v>
          </cell>
          <cell r="G1417">
            <v>539746.33000000019</v>
          </cell>
        </row>
        <row r="1418">
          <cell r="A1418" t="str">
            <v>41435005</v>
          </cell>
          <cell r="B1418" t="str">
            <v>41435005 AVISOS DE ACTUALIZACION DE DATOS AL PADRON DE VEHICULOS</v>
          </cell>
          <cell r="C1418">
            <v>-10102050.399999993</v>
          </cell>
          <cell r="D1418">
            <v>42.95</v>
          </cell>
          <cell r="E1418">
            <v>546014.04000000015</v>
          </cell>
          <cell r="F1418">
            <v>-10648021.490000002</v>
          </cell>
          <cell r="G1418">
            <v>10648021.490000002</v>
          </cell>
        </row>
        <row r="1419">
          <cell r="A1419" t="str">
            <v>41435007</v>
          </cell>
          <cell r="B1419" t="str">
            <v>41435007 POR LA INCORPORACION AL SERVICIO DE CONTROL VEHICULAR</v>
          </cell>
          <cell r="C1419">
            <v>-51718578.030000016</v>
          </cell>
          <cell r="D1419">
            <v>0</v>
          </cell>
          <cell r="E1419">
            <v>3295243.5300000003</v>
          </cell>
          <cell r="F1419">
            <v>-55013821.559999987</v>
          </cell>
          <cell r="G1419">
            <v>55013821.559999987</v>
          </cell>
        </row>
        <row r="1420">
          <cell r="A1420" t="str">
            <v>41435008</v>
          </cell>
          <cell r="B1420" t="str">
            <v>41435008 EXPEDICION O REPOSICION DE LICENCIAS DE CONDUCIR</v>
          </cell>
          <cell r="C1420">
            <v>-32790531.149999999</v>
          </cell>
          <cell r="D1420">
            <v>0</v>
          </cell>
          <cell r="E1420">
            <v>5111032.6400000015</v>
          </cell>
          <cell r="F1420">
            <v>-37901563.789999999</v>
          </cell>
          <cell r="G1420">
            <v>37901563.789999999</v>
          </cell>
        </row>
        <row r="1421">
          <cell r="A1421" t="str">
            <v>41435010</v>
          </cell>
          <cell r="B1421" t="str">
            <v>41435010 EXAMEN MEDICO PARA OBTENER LICENCIA DE CONDUCIR  PARA CHOFER DE SERVICIO PUBLICO O PARTICULAR</v>
          </cell>
          <cell r="C1421">
            <v>-157769.59</v>
          </cell>
          <cell r="D1421">
            <v>0</v>
          </cell>
          <cell r="E1421">
            <v>14096.720000000001</v>
          </cell>
          <cell r="F1421">
            <v>-171866.30999999997</v>
          </cell>
          <cell r="G1421">
            <v>171866.30999999997</v>
          </cell>
        </row>
        <row r="1422">
          <cell r="A1422" t="str">
            <v>41435011</v>
          </cell>
          <cell r="B1422" t="str">
            <v>41435011 EXAMEN PSICOLOGICO PARA OBTENER LICENCIA DE CHOFER DE SERVICIO PUBLICO O PARTICULAR</v>
          </cell>
          <cell r="C1422">
            <v>-157646.54999999999</v>
          </cell>
          <cell r="D1422">
            <v>0</v>
          </cell>
          <cell r="E1422">
            <v>14096.720000000001</v>
          </cell>
          <cell r="F1422">
            <v>-171743.27</v>
          </cell>
          <cell r="G1422">
            <v>171743.27</v>
          </cell>
        </row>
        <row r="1423">
          <cell r="A1423" t="str">
            <v>41435012</v>
          </cell>
          <cell r="B1423" t="str">
            <v>41435012 EXAMEN TEORICO PRACTICO PARA OBTENER LICENCIA DE CHOFER DE SERVICIO PUBLICO O PARTICULAR</v>
          </cell>
          <cell r="C1423">
            <v>-178878.15</v>
          </cell>
          <cell r="D1423">
            <v>0</v>
          </cell>
          <cell r="E1423">
            <v>15374.92</v>
          </cell>
          <cell r="F1423">
            <v>-194253.06999999998</v>
          </cell>
          <cell r="G1423">
            <v>194253.06999999998</v>
          </cell>
        </row>
        <row r="1424">
          <cell r="A1424" t="str">
            <v>41435013</v>
          </cell>
          <cell r="B1424" t="str">
            <v>41435013 OTORGAMIENTO DE CONCESIONES PERMISOS O AUTORIZACIONES DEL SERVICIO PUBLICO,</v>
          </cell>
          <cell r="C1424">
            <v>-39727591.969999999</v>
          </cell>
          <cell r="D1424">
            <v>0</v>
          </cell>
          <cell r="E1424">
            <v>2945569.61</v>
          </cell>
          <cell r="F1424">
            <v>-42673161.579999998</v>
          </cell>
          <cell r="G1424">
            <v>42673161.579999998</v>
          </cell>
        </row>
        <row r="1425">
          <cell r="A1425" t="str">
            <v>41435014</v>
          </cell>
          <cell r="B1425" t="str">
            <v>41435014 OTORGAMIENTO DEL  PERMISO ANUAL PARA TRANSPORTE DE SERVICIIO PARTICULAR Y MERCANTIL</v>
          </cell>
          <cell r="C1425">
            <v>-12533208.770000001</v>
          </cell>
          <cell r="D1425">
            <v>0</v>
          </cell>
          <cell r="E1425">
            <v>456353.59000000008</v>
          </cell>
          <cell r="F1425">
            <v>-12989562.360000003</v>
          </cell>
          <cell r="G1425">
            <v>12989562.360000003</v>
          </cell>
        </row>
        <row r="1426">
          <cell r="A1426" t="str">
            <v>41435015</v>
          </cell>
          <cell r="B1426" t="str">
            <v>41435015 AUTORIZACION DE TRASPASO DE CADA CONCESION PERMISO O AUTORIZACION</v>
          </cell>
          <cell r="C1426">
            <v>-22137389.379999999</v>
          </cell>
          <cell r="D1426">
            <v>0</v>
          </cell>
          <cell r="E1426">
            <v>1957472.7399999998</v>
          </cell>
          <cell r="F1426">
            <v>-24094862.120000001</v>
          </cell>
          <cell r="G1426">
            <v>24094862.120000001</v>
          </cell>
        </row>
        <row r="1427">
          <cell r="A1427" t="str">
            <v>41435016</v>
          </cell>
          <cell r="B1427" t="str">
            <v>41435016 EXPLOTACION DE PERMISOS DE RUTA CADA AÑO</v>
          </cell>
          <cell r="C1427">
            <v>-1606594.73</v>
          </cell>
          <cell r="D1427">
            <v>0</v>
          </cell>
          <cell r="E1427">
            <v>125521.45000000001</v>
          </cell>
          <cell r="F1427">
            <v>-1732116.1800000002</v>
          </cell>
          <cell r="G1427">
            <v>1732116.1800000002</v>
          </cell>
        </row>
        <row r="1428">
          <cell r="A1428" t="str">
            <v>41435021</v>
          </cell>
          <cell r="B1428" t="str">
            <v>41435021 BAJA ADMINISTRATIVA</v>
          </cell>
          <cell r="C1428">
            <v>-74060.569999999992</v>
          </cell>
          <cell r="D1428">
            <v>0</v>
          </cell>
          <cell r="E1428">
            <v>15601.14</v>
          </cell>
          <cell r="F1428">
            <v>-89661.71</v>
          </cell>
          <cell r="G1428">
            <v>89661.71</v>
          </cell>
        </row>
        <row r="1429">
          <cell r="A1429" t="str">
            <v>41436000</v>
          </cell>
          <cell r="B1429" t="str">
            <v>41436000 DERECHOS POR LOS SERVICIOS DE LA SECRETARIA DE RECURSOS NATURALES Y MEDIO AMBIENTE</v>
          </cell>
          <cell r="C1429">
            <v>-1503163.2</v>
          </cell>
          <cell r="D1429">
            <v>0</v>
          </cell>
          <cell r="E1429">
            <v>262578.8</v>
          </cell>
          <cell r="F1429">
            <v>-1765742</v>
          </cell>
          <cell r="G1429">
            <v>1765742</v>
          </cell>
        </row>
        <row r="1430">
          <cell r="A1430" t="str">
            <v>41436001</v>
          </cell>
          <cell r="B1430" t="str">
            <v>41436001 PREVENCION Y CONTROL DE LA CONTAMINACION</v>
          </cell>
          <cell r="C1430">
            <v>-1503163.2</v>
          </cell>
          <cell r="D1430">
            <v>0</v>
          </cell>
          <cell r="E1430">
            <v>255274.8</v>
          </cell>
          <cell r="F1430">
            <v>-1758438</v>
          </cell>
          <cell r="G1430">
            <v>1758438</v>
          </cell>
        </row>
        <row r="1431">
          <cell r="A1431" t="str">
            <v>41436005</v>
          </cell>
          <cell r="B1431" t="str">
            <v>41436005 PREVENCION Y CONTROL POR RESIDUOS SOLIDOS NO PELIGROSOS</v>
          </cell>
          <cell r="C1431">
            <v>0</v>
          </cell>
          <cell r="D1431">
            <v>0</v>
          </cell>
          <cell r="E1431">
            <v>7304</v>
          </cell>
          <cell r="F1431">
            <v>-7304</v>
          </cell>
          <cell r="G1431">
            <v>7304</v>
          </cell>
        </row>
        <row r="1432">
          <cell r="A1432" t="str">
            <v>41437000</v>
          </cell>
          <cell r="B1432" t="str">
            <v>41437000 DERECHOS POR SERVICIOS PRESTADOS POR LA SECRETARIA DE SALUD COMISION PARA LA PROTECCION CONTRA RIESGOS SANITARIOS</v>
          </cell>
          <cell r="C1432">
            <v>-404276.4</v>
          </cell>
          <cell r="D1432">
            <v>0</v>
          </cell>
          <cell r="E1432">
            <v>27696.769999999997</v>
          </cell>
          <cell r="F1432">
            <v>-431973.17</v>
          </cell>
          <cell r="G1432">
            <v>431973.17</v>
          </cell>
        </row>
        <row r="1433">
          <cell r="A1433" t="str">
            <v>41437002</v>
          </cell>
          <cell r="B1433" t="str">
            <v>41437002 CONSTANCIAS DE LOS PROCESOS DE DESTRUCCION Y RESPECTIVA EXPEDICION</v>
          </cell>
          <cell r="C1433">
            <v>-4382.3999999999996</v>
          </cell>
          <cell r="D1433">
            <v>0</v>
          </cell>
          <cell r="E1433">
            <v>0</v>
          </cell>
          <cell r="F1433">
            <v>-4382.3999999999996</v>
          </cell>
          <cell r="G1433">
            <v>4382.3999999999996</v>
          </cell>
        </row>
        <row r="1434">
          <cell r="A1434" t="str">
            <v>41437003</v>
          </cell>
          <cell r="B1434" t="str">
            <v>41437003 CAPACITACION  Y ASESORIA</v>
          </cell>
          <cell r="C1434">
            <v>-82389.12000000001</v>
          </cell>
          <cell r="D1434">
            <v>0</v>
          </cell>
          <cell r="E1434">
            <v>8180.48</v>
          </cell>
          <cell r="F1434">
            <v>-90569.60000000002</v>
          </cell>
          <cell r="G1434">
            <v>90569.60000000002</v>
          </cell>
        </row>
        <row r="1435">
          <cell r="A1435" t="str">
            <v>41437004</v>
          </cell>
          <cell r="B1435" t="str">
            <v>41437004 SERVICIOS DE LABORATORIO ESTATAL DE SALUD PUBLICA</v>
          </cell>
          <cell r="C1435">
            <v>-14827.119999999999</v>
          </cell>
          <cell r="D1435">
            <v>0</v>
          </cell>
          <cell r="E1435">
            <v>438.24</v>
          </cell>
          <cell r="F1435">
            <v>-15265.359999999999</v>
          </cell>
          <cell r="G1435">
            <v>15265.359999999999</v>
          </cell>
        </row>
        <row r="1436">
          <cell r="A1436" t="str">
            <v>41437005</v>
          </cell>
          <cell r="B1436" t="str">
            <v>41437005 LICENCIAS</v>
          </cell>
          <cell r="C1436">
            <v>-80343.999999999985</v>
          </cell>
          <cell r="D1436">
            <v>0</v>
          </cell>
          <cell r="E1436">
            <v>730.4</v>
          </cell>
          <cell r="F1436">
            <v>-81074.399999999994</v>
          </cell>
          <cell r="G1436">
            <v>81074.399999999994</v>
          </cell>
        </row>
        <row r="1437">
          <cell r="A1437" t="str">
            <v>41437998</v>
          </cell>
          <cell r="B1437" t="str">
            <v>41437998 SERVICIOS DIVERSOS</v>
          </cell>
          <cell r="C1437">
            <v>-94952.000000000015</v>
          </cell>
          <cell r="D1437">
            <v>0</v>
          </cell>
          <cell r="E1437">
            <v>5857.8099999999995</v>
          </cell>
          <cell r="F1437">
            <v>-100809.81</v>
          </cell>
          <cell r="G1437">
            <v>100809.81</v>
          </cell>
        </row>
        <row r="1438">
          <cell r="A1438" t="str">
            <v>41437999</v>
          </cell>
          <cell r="B1438" t="str">
            <v>41437999 AUTORIZACIONES DIVERSAS</v>
          </cell>
          <cell r="C1438">
            <v>-127381.76000000001</v>
          </cell>
          <cell r="D1438">
            <v>0</v>
          </cell>
          <cell r="E1438">
            <v>12489.84</v>
          </cell>
          <cell r="F1438">
            <v>-139871.59999999998</v>
          </cell>
          <cell r="G1438">
            <v>139871.59999999998</v>
          </cell>
        </row>
        <row r="1439">
          <cell r="A1439" t="str">
            <v>41438000</v>
          </cell>
          <cell r="B1439" t="str">
            <v>41438000 DERECHOS POR SERVICIOS QUE PRESTA LA SECRETARIA DE SEGURIDAD PUBLICA</v>
          </cell>
          <cell r="C1439">
            <v>-915264.24000000011</v>
          </cell>
          <cell r="D1439">
            <v>0</v>
          </cell>
          <cell r="E1439">
            <v>54122.64</v>
          </cell>
          <cell r="F1439">
            <v>-969386.88</v>
          </cell>
          <cell r="G1439">
            <v>969386.88</v>
          </cell>
        </row>
        <row r="1440">
          <cell r="A1440" t="str">
            <v>41438001</v>
          </cell>
          <cell r="B1440" t="str">
            <v>41438001 DE LA AUTORIZACION Y OTROS TRAMITES PARA EL FUNCIONAMIENTO DE LAS EMPRESAS DE SEGURIDAD PRIVADA</v>
          </cell>
          <cell r="C1440">
            <v>-915264.24000000011</v>
          </cell>
          <cell r="D1440">
            <v>0</v>
          </cell>
          <cell r="E1440">
            <v>54122.64</v>
          </cell>
          <cell r="F1440">
            <v>-969386.88</v>
          </cell>
          <cell r="G1440">
            <v>969386.88</v>
          </cell>
        </row>
        <row r="1441">
          <cell r="A1441" t="str">
            <v>41440000</v>
          </cell>
          <cell r="B1441" t="str">
            <v>41440000 ACCESORIOS DE DERECHOS</v>
          </cell>
          <cell r="C1441">
            <v>-41389230.120000005</v>
          </cell>
          <cell r="D1441">
            <v>3689987.9699999988</v>
          </cell>
          <cell r="E1441">
            <v>7621806.7799999993</v>
          </cell>
          <cell r="F1441">
            <v>-45321048.93</v>
          </cell>
          <cell r="G1441">
            <v>45321048.93</v>
          </cell>
        </row>
        <row r="1442">
          <cell r="A1442" t="str">
            <v>41441000</v>
          </cell>
          <cell r="B1442" t="str">
            <v>41441000 ACTUALIZACION DERECHOS</v>
          </cell>
          <cell r="C1442">
            <v>-6270168.4899999993</v>
          </cell>
          <cell r="D1442">
            <v>3689987.9699999988</v>
          </cell>
          <cell r="E1442">
            <v>4393343.5299999984</v>
          </cell>
          <cell r="F1442">
            <v>-6973524.0500000026</v>
          </cell>
          <cell r="G1442">
            <v>6973524.0500000026</v>
          </cell>
        </row>
        <row r="1443">
          <cell r="A1443" t="str">
            <v>41441001</v>
          </cell>
          <cell r="B1443" t="str">
            <v>41441001 ACTUALIZACION DERECHOS POR SERVICIOS DE CONTROL DE VEHICULOS Y POR EXPEDICION DE CONCESIONES PERMISOS Y AUTORIZACION DE RUTA</v>
          </cell>
          <cell r="C1443">
            <v>-6039063.2999999989</v>
          </cell>
          <cell r="D1443">
            <v>3689987.9699999988</v>
          </cell>
          <cell r="E1443">
            <v>4316872.2199999988</v>
          </cell>
          <cell r="F1443">
            <v>-6665947.5500000026</v>
          </cell>
          <cell r="G1443">
            <v>6665947.5500000026</v>
          </cell>
        </row>
        <row r="1444">
          <cell r="A1444" t="str">
            <v>41441005</v>
          </cell>
          <cell r="B1444" t="str">
            <v>41441005 ACTUALIZACION DERECHOS POR MORA PAGO EN PARCIALIDADES</v>
          </cell>
          <cell r="C1444">
            <v>-231105.19</v>
          </cell>
          <cell r="D1444">
            <v>0</v>
          </cell>
          <cell r="E1444">
            <v>76471.31</v>
          </cell>
          <cell r="F1444">
            <v>-307576.5</v>
          </cell>
          <cell r="G1444">
            <v>307576.5</v>
          </cell>
        </row>
        <row r="1445">
          <cell r="A1445" t="str">
            <v>41442000</v>
          </cell>
          <cell r="B1445" t="str">
            <v>41442000 RECARGOS DERECHOS</v>
          </cell>
          <cell r="C1445">
            <v>-34830783.859999999</v>
          </cell>
          <cell r="D1445">
            <v>0</v>
          </cell>
          <cell r="E1445">
            <v>3200451.0100000002</v>
          </cell>
          <cell r="F1445">
            <v>-38031234.869999997</v>
          </cell>
          <cell r="G1445">
            <v>38031234.869999997</v>
          </cell>
        </row>
        <row r="1446">
          <cell r="A1446" t="str">
            <v>41442001</v>
          </cell>
          <cell r="B1446" t="str">
            <v>41442001 RECARGOS DERECHOS POR SERVICIOS DE CONTROL DE VEHICULOS Y POR EXPEDICION DE CONCESIONES PERMISOS Y AUTORIZACION DE RUTA</v>
          </cell>
          <cell r="C1446">
            <v>-33814673.469999999</v>
          </cell>
          <cell r="D1446">
            <v>0</v>
          </cell>
          <cell r="E1446">
            <v>2963012.1</v>
          </cell>
          <cell r="F1446">
            <v>-36777685.57</v>
          </cell>
          <cell r="G1446">
            <v>36777685.57</v>
          </cell>
        </row>
        <row r="1447">
          <cell r="A1447" t="str">
            <v>41442003</v>
          </cell>
          <cell r="B1447" t="str">
            <v>41442003 RECARGOS DERECHOS POR MORA PAGO EN PARCIALIDADES</v>
          </cell>
          <cell r="C1447">
            <v>-578772.44000000006</v>
          </cell>
          <cell r="D1447">
            <v>0</v>
          </cell>
          <cell r="E1447">
            <v>182626.28999999998</v>
          </cell>
          <cell r="F1447">
            <v>-761398.7300000001</v>
          </cell>
          <cell r="G1447">
            <v>761398.7300000001</v>
          </cell>
        </row>
        <row r="1448">
          <cell r="A1448" t="str">
            <v>41442004</v>
          </cell>
          <cell r="B1448" t="str">
            <v>41442004 RECARGOS DERECHOS POR PRORROGA PAGO EN PARCIALIDADES</v>
          </cell>
          <cell r="C1448">
            <v>-437337.95000000007</v>
          </cell>
          <cell r="D1448">
            <v>0</v>
          </cell>
          <cell r="E1448">
            <v>54812.62</v>
          </cell>
          <cell r="F1448">
            <v>-492150.56999999995</v>
          </cell>
          <cell r="G1448">
            <v>492150.56999999995</v>
          </cell>
        </row>
        <row r="1449">
          <cell r="A1449" t="str">
            <v>41443000</v>
          </cell>
          <cell r="B1449" t="str">
            <v>41443000 MULTAS DERECHOS</v>
          </cell>
          <cell r="C1449">
            <v>-288277.77</v>
          </cell>
          <cell r="D1449">
            <v>0</v>
          </cell>
          <cell r="E1449">
            <v>28012.239999999998</v>
          </cell>
          <cell r="F1449">
            <v>-316290.01</v>
          </cell>
          <cell r="G1449">
            <v>316290.01</v>
          </cell>
        </row>
        <row r="1450">
          <cell r="A1450" t="str">
            <v>41443001</v>
          </cell>
          <cell r="B1450" t="str">
            <v>41443001 MULTAS DERECHOS POR SERVICIOS DE CONTROL DE VEHICULOS Y POR EXPEDICION DE CONCESIONES PERMISOS Y AUTORIZACION DE RUTA</v>
          </cell>
          <cell r="C1450">
            <v>-214245</v>
          </cell>
          <cell r="D1450">
            <v>0</v>
          </cell>
          <cell r="E1450">
            <v>23600.799999999999</v>
          </cell>
          <cell r="F1450">
            <v>-237845.80000000002</v>
          </cell>
          <cell r="G1450">
            <v>237845.80000000002</v>
          </cell>
        </row>
        <row r="1451">
          <cell r="A1451" t="str">
            <v>41443003</v>
          </cell>
          <cell r="B1451" t="str">
            <v>41443003 MULTAS DERECHOS POR SERVICIOS PRESTADOS POR LA SECRETARIA DE SALUD COMISION PARA LA PROTECCION CONTRA RIESGOS SANITARIOS</v>
          </cell>
          <cell r="C1451">
            <v>-74032.77</v>
          </cell>
          <cell r="D1451">
            <v>0</v>
          </cell>
          <cell r="E1451">
            <v>4411.4400000000005</v>
          </cell>
          <cell r="F1451">
            <v>-78444.210000000006</v>
          </cell>
          <cell r="G1451">
            <v>78444.210000000006</v>
          </cell>
        </row>
        <row r="1452">
          <cell r="A1452" t="str">
            <v>41500000</v>
          </cell>
          <cell r="B1452" t="str">
            <v>41500000 PRODUCTOS DE TIPO CORRIENTE</v>
          </cell>
          <cell r="C1452">
            <v>-27922797.270000007</v>
          </cell>
          <cell r="D1452">
            <v>3810979.26</v>
          </cell>
          <cell r="E1452">
            <v>8473539.459999999</v>
          </cell>
          <cell r="F1452">
            <v>-32585357.470000003</v>
          </cell>
          <cell r="G1452">
            <v>32585357.470000003</v>
          </cell>
        </row>
        <row r="1453">
          <cell r="A1453" t="str">
            <v>41510000</v>
          </cell>
          <cell r="B1453" t="str">
            <v>41510000 PRODUCTOS DERIVADOS DEL USO Y APROVECHAMIENTO DE BIENES NO SUJETOS A REGIMEN DE DOMINIO PUBLICO</v>
          </cell>
          <cell r="C1453">
            <v>-27922797.270000007</v>
          </cell>
          <cell r="D1453">
            <v>3810979.26</v>
          </cell>
          <cell r="E1453">
            <v>8473539.459999999</v>
          </cell>
          <cell r="F1453">
            <v>-32585357.470000003</v>
          </cell>
          <cell r="G1453">
            <v>32585357.470000003</v>
          </cell>
        </row>
        <row r="1454">
          <cell r="A1454" t="str">
            <v>41511000</v>
          </cell>
          <cell r="B1454" t="str">
            <v>41511000 PRODUCTOS DERIVADOS DEL USO Y APROVECHAMIENTO DE BIENES NO SUJETOS A REGIMEN DE DOMINIO PUBLICO</v>
          </cell>
          <cell r="C1454">
            <v>-27922797.270000007</v>
          </cell>
          <cell r="D1454">
            <v>3810979.26</v>
          </cell>
          <cell r="E1454">
            <v>8473539.459999999</v>
          </cell>
          <cell r="F1454">
            <v>-32585357.470000003</v>
          </cell>
          <cell r="G1454">
            <v>32585357.470000003</v>
          </cell>
        </row>
        <row r="1455">
          <cell r="A1455" t="str">
            <v>41511002</v>
          </cell>
          <cell r="B1455" t="str">
            <v>41511002 VENTA DE FORMAS OFICIALES</v>
          </cell>
          <cell r="C1455">
            <v>-582397</v>
          </cell>
          <cell r="D1455">
            <v>0</v>
          </cell>
          <cell r="E1455">
            <v>721948</v>
          </cell>
          <cell r="F1455">
            <v>-1304345</v>
          </cell>
          <cell r="G1455">
            <v>1304345</v>
          </cell>
        </row>
        <row r="1456">
          <cell r="A1456" t="str">
            <v>41511004</v>
          </cell>
          <cell r="B1456" t="str">
            <v>41511004 VENTA DEL PERIODICO OFICIAL DEL ESTADO</v>
          </cell>
          <cell r="C1456">
            <v>-2830</v>
          </cell>
          <cell r="D1456">
            <v>0</v>
          </cell>
          <cell r="E1456">
            <v>20</v>
          </cell>
          <cell r="F1456">
            <v>-2850</v>
          </cell>
          <cell r="G1456">
            <v>2850</v>
          </cell>
        </row>
        <row r="1457">
          <cell r="A1457" t="str">
            <v>41511006</v>
          </cell>
          <cell r="B1457" t="str">
            <v>41511006 INGRESOS POR RENTAS DE CABAÑAS DEL TECUAN</v>
          </cell>
          <cell r="C1457">
            <v>-100400</v>
          </cell>
          <cell r="D1457">
            <v>0</v>
          </cell>
          <cell r="E1457">
            <v>10300</v>
          </cell>
          <cell r="F1457">
            <v>-110700</v>
          </cell>
          <cell r="G1457">
            <v>110700</v>
          </cell>
        </row>
        <row r="1458">
          <cell r="A1458" t="str">
            <v>41511007</v>
          </cell>
          <cell r="B1458" t="str">
            <v>41511007 BASES PARA LICITACIONES</v>
          </cell>
          <cell r="C1458">
            <v>-61000</v>
          </cell>
          <cell r="D1458">
            <v>0</v>
          </cell>
          <cell r="E1458">
            <v>35250</v>
          </cell>
          <cell r="F1458">
            <v>-96250</v>
          </cell>
          <cell r="G1458">
            <v>96250</v>
          </cell>
        </row>
        <row r="1459">
          <cell r="A1459" t="str">
            <v>41511008</v>
          </cell>
          <cell r="B1459" t="str">
            <v>41511008 RECUPERACION DE PLANTAS, POR REFORESTACION</v>
          </cell>
          <cell r="C1459">
            <v>-180270.3</v>
          </cell>
          <cell r="D1459">
            <v>0</v>
          </cell>
          <cell r="E1459">
            <v>0</v>
          </cell>
          <cell r="F1459">
            <v>-180270.3</v>
          </cell>
          <cell r="G1459">
            <v>180270.3</v>
          </cell>
        </row>
        <row r="1460">
          <cell r="A1460" t="str">
            <v>41511009</v>
          </cell>
          <cell r="B1460" t="str">
            <v>41511009 RENDIMIENTOS DE CAPITAL</v>
          </cell>
          <cell r="C1460">
            <v>-26937461.510000005</v>
          </cell>
          <cell r="D1460">
            <v>3810379.26</v>
          </cell>
          <cell r="E1460">
            <v>7529466.6599999992</v>
          </cell>
          <cell r="F1460">
            <v>-30656548.91</v>
          </cell>
          <cell r="G1460">
            <v>30656548.91</v>
          </cell>
        </row>
        <row r="1461">
          <cell r="A1461" t="str">
            <v>41511012</v>
          </cell>
          <cell r="B1461" t="str">
            <v>41511012 CUOTAS DE RECUPERACION</v>
          </cell>
          <cell r="C1461">
            <v>-58438.46</v>
          </cell>
          <cell r="D1461">
            <v>600</v>
          </cell>
          <cell r="E1461">
            <v>176554.8</v>
          </cell>
          <cell r="F1461">
            <v>-234393.26</v>
          </cell>
          <cell r="G1461">
            <v>234393.26</v>
          </cell>
        </row>
        <row r="1462">
          <cell r="A1462" t="str">
            <v>41600000</v>
          </cell>
          <cell r="B1462" t="str">
            <v>41600000 APROVECHAMIENTOS DE TIPO CORRIENTE</v>
          </cell>
          <cell r="C1462">
            <v>-303792856.25999993</v>
          </cell>
          <cell r="D1462">
            <v>1906898.79</v>
          </cell>
          <cell r="E1462">
            <v>32616166.289999995</v>
          </cell>
          <cell r="F1462">
            <v>-334502123.75999993</v>
          </cell>
          <cell r="G1462">
            <v>334502123.75999993</v>
          </cell>
        </row>
        <row r="1463">
          <cell r="A1463" t="str">
            <v>41620000</v>
          </cell>
          <cell r="B1463" t="str">
            <v>41620000 MULTAS</v>
          </cell>
          <cell r="C1463">
            <v>-2569335.9999999991</v>
          </cell>
          <cell r="D1463">
            <v>0</v>
          </cell>
          <cell r="E1463">
            <v>389881.90000000008</v>
          </cell>
          <cell r="F1463">
            <v>-2959217.899999999</v>
          </cell>
          <cell r="G1463">
            <v>2959217.899999999</v>
          </cell>
        </row>
        <row r="1464">
          <cell r="A1464" t="str">
            <v>41621000</v>
          </cell>
          <cell r="B1464" t="str">
            <v>41621000 OTRAS MULTAS ESTATALES</v>
          </cell>
          <cell r="C1464">
            <v>-2569335.9999999991</v>
          </cell>
          <cell r="D1464">
            <v>0</v>
          </cell>
          <cell r="E1464">
            <v>389881.90000000008</v>
          </cell>
          <cell r="F1464">
            <v>-2959217.899999999</v>
          </cell>
          <cell r="G1464">
            <v>2959217.899999999</v>
          </cell>
        </row>
        <row r="1465">
          <cell r="A1465" t="str">
            <v>41621002</v>
          </cell>
          <cell r="B1465" t="str">
            <v>41621002 MULTAS TRIBUNAL SUPERIOR DE JUSTICIA</v>
          </cell>
          <cell r="C1465">
            <v>-42029.53</v>
          </cell>
          <cell r="D1465">
            <v>0</v>
          </cell>
          <cell r="E1465">
            <v>1007.82</v>
          </cell>
          <cell r="F1465">
            <v>-43037.35</v>
          </cell>
          <cell r="G1465">
            <v>43037.35</v>
          </cell>
        </row>
        <row r="1466">
          <cell r="A1466" t="str">
            <v>41621003</v>
          </cell>
          <cell r="B1466" t="str">
            <v>41621003 MULTAS REGLAMENTO DE TRANSPORTE</v>
          </cell>
          <cell r="C1466">
            <v>-2312016.8699999996</v>
          </cell>
          <cell r="D1466">
            <v>0</v>
          </cell>
          <cell r="E1466">
            <v>386554.84</v>
          </cell>
          <cell r="F1466">
            <v>-2698571.7099999995</v>
          </cell>
          <cell r="G1466">
            <v>2698571.7099999995</v>
          </cell>
        </row>
        <row r="1467">
          <cell r="A1467" t="str">
            <v>41621004</v>
          </cell>
          <cell r="B1467" t="str">
            <v>41621004 MULTAS CETAIP</v>
          </cell>
          <cell r="C1467">
            <v>-186344.65</v>
          </cell>
          <cell r="D1467">
            <v>0</v>
          </cell>
          <cell r="E1467">
            <v>332.65</v>
          </cell>
          <cell r="F1467">
            <v>-186677.3</v>
          </cell>
          <cell r="G1467">
            <v>186677.3</v>
          </cell>
        </row>
        <row r="1468">
          <cell r="A1468" t="str">
            <v>41621005</v>
          </cell>
          <cell r="B1468" t="str">
            <v>41621005 MULTA SECRETARIA DE RECURSOS NATURALES Y MEDIO AMBIENTE</v>
          </cell>
          <cell r="C1468">
            <v>-14738.63</v>
          </cell>
          <cell r="D1468">
            <v>0</v>
          </cell>
          <cell r="E1468">
            <v>0</v>
          </cell>
          <cell r="F1468">
            <v>-14738.63</v>
          </cell>
          <cell r="G1468">
            <v>14738.63</v>
          </cell>
        </row>
        <row r="1469">
          <cell r="A1469" t="str">
            <v>41621006</v>
          </cell>
          <cell r="B1469" t="str">
            <v>41621006 MULTAS JUNTA LOCAL DE CONCILIACION Y ARBITRAJE</v>
          </cell>
          <cell r="C1469">
            <v>-2.0499999999999998</v>
          </cell>
          <cell r="D1469">
            <v>0</v>
          </cell>
          <cell r="E1469">
            <v>0</v>
          </cell>
          <cell r="F1469">
            <v>-2.0499999999999998</v>
          </cell>
          <cell r="G1469">
            <v>2.0499999999999998</v>
          </cell>
        </row>
        <row r="1470">
          <cell r="A1470" t="str">
            <v>41621007</v>
          </cell>
          <cell r="B1470" t="str">
            <v>41621007 MULTAS DE LA SECOMAD</v>
          </cell>
          <cell r="C1470">
            <v>-4946.83</v>
          </cell>
          <cell r="D1470">
            <v>0</v>
          </cell>
          <cell r="E1470">
            <v>0</v>
          </cell>
          <cell r="F1470">
            <v>-4946.83</v>
          </cell>
          <cell r="G1470">
            <v>4946.83</v>
          </cell>
        </row>
        <row r="1471">
          <cell r="A1471" t="str">
            <v>41621008</v>
          </cell>
          <cell r="B1471" t="str">
            <v>41621008 MULTAS TRIBUNAL DE CONCILIACION Y ARBITRAJE</v>
          </cell>
          <cell r="C1471">
            <v>-1000</v>
          </cell>
          <cell r="D1471">
            <v>0</v>
          </cell>
          <cell r="E1471">
            <v>0</v>
          </cell>
          <cell r="F1471">
            <v>-1000</v>
          </cell>
          <cell r="G1471">
            <v>1000</v>
          </cell>
        </row>
        <row r="1472">
          <cell r="A1472" t="str">
            <v>41621009</v>
          </cell>
          <cell r="B1472" t="str">
            <v>41621009 MULTAS SECRETARIA DE AGRICULTURA, GANADERIA Y DESARROLLO RURAL</v>
          </cell>
          <cell r="C1472">
            <v>-3652</v>
          </cell>
          <cell r="D1472">
            <v>0</v>
          </cell>
          <cell r="E1472">
            <v>0</v>
          </cell>
          <cell r="F1472">
            <v>-3652</v>
          </cell>
          <cell r="G1472">
            <v>3652</v>
          </cell>
        </row>
        <row r="1473">
          <cell r="A1473" t="str">
            <v>41621053</v>
          </cell>
          <cell r="B1473" t="str">
            <v>41621053 ACTUALIZACION MULTA REGLAMENTO DE TRANSPORTES</v>
          </cell>
          <cell r="C1473">
            <v>-4605.4399999999996</v>
          </cell>
          <cell r="D1473">
            <v>0</v>
          </cell>
          <cell r="E1473">
            <v>1986.5900000000001</v>
          </cell>
          <cell r="F1473">
            <v>-6592.0299999999988</v>
          </cell>
          <cell r="G1473">
            <v>6592.0299999999988</v>
          </cell>
        </row>
        <row r="1474">
          <cell r="A1474" t="str">
            <v>41630000</v>
          </cell>
          <cell r="B1474" t="str">
            <v>41630000 INDEMNIZACIONES</v>
          </cell>
          <cell r="C1474">
            <v>-55021514.699999996</v>
          </cell>
          <cell r="D1474">
            <v>0</v>
          </cell>
          <cell r="E1474">
            <v>632524.80000000005</v>
          </cell>
          <cell r="F1474">
            <v>-55654039.5</v>
          </cell>
          <cell r="G1474">
            <v>55654039.5</v>
          </cell>
        </row>
        <row r="1475">
          <cell r="A1475" t="str">
            <v>41631000</v>
          </cell>
          <cell r="B1475" t="str">
            <v>41631000 INDEMNIZACIONES</v>
          </cell>
          <cell r="C1475">
            <v>-55021514.699999996</v>
          </cell>
          <cell r="D1475">
            <v>0</v>
          </cell>
          <cell r="E1475">
            <v>632524.80000000005</v>
          </cell>
          <cell r="F1475">
            <v>-55654039.5</v>
          </cell>
          <cell r="G1475">
            <v>55654039.5</v>
          </cell>
        </row>
        <row r="1476">
          <cell r="A1476" t="str">
            <v>41631001</v>
          </cell>
          <cell r="B1476" t="str">
            <v>41631001 INDEMNIZACIONES A FAVOR DEL ESTADO</v>
          </cell>
          <cell r="C1476">
            <v>-603962.66</v>
          </cell>
          <cell r="D1476">
            <v>0</v>
          </cell>
          <cell r="E1476">
            <v>33774.800000000003</v>
          </cell>
          <cell r="F1476">
            <v>-637737.46</v>
          </cell>
          <cell r="G1476">
            <v>637737.46</v>
          </cell>
        </row>
        <row r="1477">
          <cell r="A1477" t="str">
            <v>41631002</v>
          </cell>
          <cell r="B1477" t="str">
            <v>41631002 INDEMNIZACIONES POR SINIESTROS</v>
          </cell>
          <cell r="C1477">
            <v>-54417552.039999999</v>
          </cell>
          <cell r="D1477">
            <v>0</v>
          </cell>
          <cell r="E1477">
            <v>598750</v>
          </cell>
          <cell r="F1477">
            <v>-55016302.039999999</v>
          </cell>
          <cell r="G1477">
            <v>55016302.039999999</v>
          </cell>
        </row>
        <row r="1478">
          <cell r="A1478" t="str">
            <v>41670000</v>
          </cell>
          <cell r="B1478" t="str">
            <v>41670000 APROVECHAMIENTOS POR APORTACIONES Y COOPERACIONES</v>
          </cell>
          <cell r="C1478">
            <v>-229314610.86999997</v>
          </cell>
          <cell r="D1478">
            <v>1835827.5</v>
          </cell>
          <cell r="E1478">
            <v>28077127.050000001</v>
          </cell>
          <cell r="F1478">
            <v>-255555910.41999996</v>
          </cell>
          <cell r="G1478">
            <v>255555910.41999996</v>
          </cell>
        </row>
        <row r="1479">
          <cell r="A1479" t="str">
            <v>41671000</v>
          </cell>
          <cell r="B1479" t="str">
            <v>41671000 APROVECHAMIENTOS POR  SERVICIOS PUBLICOS Y OBRAS PUBLICAS</v>
          </cell>
          <cell r="C1479">
            <v>-229314610.86999997</v>
          </cell>
          <cell r="D1479">
            <v>1835827.5</v>
          </cell>
          <cell r="E1479">
            <v>28077127.050000001</v>
          </cell>
          <cell r="F1479">
            <v>-255555910.41999996</v>
          </cell>
          <cell r="G1479">
            <v>255555910.41999996</v>
          </cell>
        </row>
        <row r="1480">
          <cell r="A1480" t="str">
            <v>41671001</v>
          </cell>
          <cell r="B1480" t="str">
            <v>41671001 APORTACIONES DE OBRAS EJECUTADAS POR EL ESTADO</v>
          </cell>
          <cell r="C1480">
            <v>-15014124.710000001</v>
          </cell>
          <cell r="D1480">
            <v>0</v>
          </cell>
          <cell r="E1480">
            <v>0</v>
          </cell>
          <cell r="F1480">
            <v>-15014124.710000001</v>
          </cell>
          <cell r="G1480">
            <v>15014124.710000001</v>
          </cell>
        </row>
        <row r="1481">
          <cell r="A1481" t="str">
            <v>41671002</v>
          </cell>
          <cell r="B1481" t="str">
            <v>41671002 APORTACIONES EXTRAORDINARIAS DE ORGANISMOS PUBLICOS</v>
          </cell>
          <cell r="C1481">
            <v>-93311015.100000009</v>
          </cell>
          <cell r="D1481">
            <v>1835827.5</v>
          </cell>
          <cell r="E1481">
            <v>4518342.8099999996</v>
          </cell>
          <cell r="F1481">
            <v>-95993530.409999996</v>
          </cell>
          <cell r="G1481">
            <v>95993530.409999996</v>
          </cell>
        </row>
        <row r="1482">
          <cell r="A1482" t="str">
            <v>41671004</v>
          </cell>
          <cell r="B1482" t="str">
            <v>41671004 APORTACION MUNICIPAL PROSSAPYS</v>
          </cell>
          <cell r="C1482">
            <v>-15895037.390000001</v>
          </cell>
          <cell r="D1482">
            <v>0</v>
          </cell>
          <cell r="E1482">
            <v>2218791.21</v>
          </cell>
          <cell r="F1482">
            <v>-18113828.600000001</v>
          </cell>
          <cell r="G1482">
            <v>18113828.600000001</v>
          </cell>
        </row>
        <row r="1483">
          <cell r="A1483" t="str">
            <v>41671005</v>
          </cell>
          <cell r="B1483" t="str">
            <v>41671005 APORTACION MUNICIPAL APAZU</v>
          </cell>
          <cell r="C1483">
            <v>-59743692.549999997</v>
          </cell>
          <cell r="D1483">
            <v>0</v>
          </cell>
          <cell r="E1483">
            <v>12827863.140000001</v>
          </cell>
          <cell r="F1483">
            <v>-72571555.689999983</v>
          </cell>
          <cell r="G1483">
            <v>72571555.689999983</v>
          </cell>
        </row>
        <row r="1484">
          <cell r="A1484" t="str">
            <v>41671007</v>
          </cell>
          <cell r="B1484" t="str">
            <v>41671007 APORTACION MUNICIPAL PROTAR</v>
          </cell>
          <cell r="C1484">
            <v>-2060000</v>
          </cell>
          <cell r="D1484">
            <v>0</v>
          </cell>
          <cell r="E1484">
            <v>0</v>
          </cell>
          <cell r="F1484">
            <v>-2060000</v>
          </cell>
          <cell r="G1484">
            <v>2060000</v>
          </cell>
        </row>
        <row r="1485">
          <cell r="A1485" t="str">
            <v>41671011</v>
          </cell>
          <cell r="B1485" t="str">
            <v>41671011 APORTACION MUNICIPAL PARA LA FUNCION DE SEGURIDAD PUBLICA Y PRESTACION DEL SERVICIO DE POLICIA PREVENTIVA, TRANSITO Y VIALIDAD</v>
          </cell>
          <cell r="C1485">
            <v>-43260404.579999998</v>
          </cell>
          <cell r="D1485">
            <v>0</v>
          </cell>
          <cell r="E1485">
            <v>8507101.4800000004</v>
          </cell>
          <cell r="F1485">
            <v>-51767506.060000002</v>
          </cell>
          <cell r="G1485">
            <v>51767506.060000002</v>
          </cell>
        </row>
        <row r="1486">
          <cell r="A1486" t="str">
            <v>41671012</v>
          </cell>
          <cell r="B1486" t="str">
            <v>41671012 APORTACION MUNICIPAL DE FONDO DE APOYO A MIGRANTES</v>
          </cell>
          <cell r="C1486">
            <v>-30336.539999999997</v>
          </cell>
          <cell r="D1486">
            <v>0</v>
          </cell>
          <cell r="E1486">
            <v>5028.41</v>
          </cell>
          <cell r="F1486">
            <v>-35364.949999999997</v>
          </cell>
          <cell r="G1486">
            <v>35364.949999999997</v>
          </cell>
        </row>
        <row r="1487">
          <cell r="A1487" t="str">
            <v>41690000</v>
          </cell>
          <cell r="B1487" t="str">
            <v>41690000 OTROS APROVECHAMIENTOS</v>
          </cell>
          <cell r="C1487">
            <v>-16887394.689999998</v>
          </cell>
          <cell r="D1487">
            <v>71071.290000000008</v>
          </cell>
          <cell r="E1487">
            <v>3516632.54</v>
          </cell>
          <cell r="F1487">
            <v>-20332955.939999998</v>
          </cell>
          <cell r="G1487">
            <v>20332955.939999998</v>
          </cell>
        </row>
        <row r="1488">
          <cell r="A1488" t="str">
            <v>41691000</v>
          </cell>
          <cell r="B1488" t="str">
            <v>41691000 OTROS APROVECHAMIENTOS</v>
          </cell>
          <cell r="C1488">
            <v>-16887394.689999998</v>
          </cell>
          <cell r="D1488">
            <v>71071.290000000008</v>
          </cell>
          <cell r="E1488">
            <v>3516632.54</v>
          </cell>
          <cell r="F1488">
            <v>-20332955.939999998</v>
          </cell>
          <cell r="G1488">
            <v>20332955.939999998</v>
          </cell>
        </row>
        <row r="1489">
          <cell r="A1489" t="str">
            <v>41691001</v>
          </cell>
          <cell r="B1489" t="str">
            <v>41691001 SERVICIOS ADMINISTRATIVOS ESCOLARES</v>
          </cell>
          <cell r="C1489">
            <v>-703077.32</v>
          </cell>
          <cell r="D1489">
            <v>0</v>
          </cell>
          <cell r="E1489">
            <v>37001.93</v>
          </cell>
          <cell r="F1489">
            <v>-740079.25</v>
          </cell>
          <cell r="G1489">
            <v>740079.25</v>
          </cell>
        </row>
        <row r="1490">
          <cell r="A1490" t="str">
            <v>41691002</v>
          </cell>
          <cell r="B1490" t="str">
            <v>41691002 REGISTRO ESTATAL VEHICULOS DE PROCEDENCIA EXTRANJERA</v>
          </cell>
          <cell r="C1490">
            <v>-5194690</v>
          </cell>
          <cell r="D1490">
            <v>0</v>
          </cell>
          <cell r="E1490">
            <v>588060</v>
          </cell>
          <cell r="F1490">
            <v>-5782750</v>
          </cell>
          <cell r="G1490">
            <v>5782750</v>
          </cell>
        </row>
        <row r="1491">
          <cell r="A1491" t="str">
            <v>41691003</v>
          </cell>
          <cell r="B1491" t="str">
            <v>41691003 SOBRANTES DE CAJA</v>
          </cell>
          <cell r="C1491">
            <v>-195770.96000000002</v>
          </cell>
          <cell r="D1491">
            <v>59685.3</v>
          </cell>
          <cell r="E1491">
            <v>63234.770000000004</v>
          </cell>
          <cell r="F1491">
            <v>-199320.43000000002</v>
          </cell>
          <cell r="G1491">
            <v>199320.43000000002</v>
          </cell>
        </row>
        <row r="1492">
          <cell r="A1492" t="str">
            <v>41691008</v>
          </cell>
          <cell r="B1492" t="str">
            <v>41691008 SERVICIOS DE CUSTODIA</v>
          </cell>
          <cell r="C1492">
            <v>-9526222.2799999993</v>
          </cell>
          <cell r="D1492">
            <v>0</v>
          </cell>
          <cell r="E1492">
            <v>1972548.42</v>
          </cell>
          <cell r="F1492">
            <v>-11498770.699999999</v>
          </cell>
          <cell r="G1492">
            <v>11498770.699999999</v>
          </cell>
        </row>
        <row r="1493">
          <cell r="A1493" t="str">
            <v>41691009</v>
          </cell>
          <cell r="B1493" t="str">
            <v>41691009 REGISTRO DE FIERROS DE HERRAR</v>
          </cell>
          <cell r="C1493">
            <v>-39740</v>
          </cell>
          <cell r="D1493">
            <v>0</v>
          </cell>
          <cell r="E1493">
            <v>0</v>
          </cell>
          <cell r="F1493">
            <v>-39740</v>
          </cell>
          <cell r="G1493">
            <v>39740</v>
          </cell>
        </row>
        <row r="1494">
          <cell r="A1494" t="str">
            <v>41691010</v>
          </cell>
          <cell r="B1494" t="str">
            <v>41691010 DIFERENCIAS POR AJUSTE</v>
          </cell>
          <cell r="C1494">
            <v>-189596.13</v>
          </cell>
          <cell r="D1494">
            <v>11385.99</v>
          </cell>
          <cell r="E1494">
            <v>185492.22000000003</v>
          </cell>
          <cell r="F1494">
            <v>-363702.36000000004</v>
          </cell>
          <cell r="G1494">
            <v>363702.36000000004</v>
          </cell>
        </row>
        <row r="1495">
          <cell r="A1495" t="str">
            <v>41691011</v>
          </cell>
          <cell r="B1495" t="str">
            <v>41691011 RESPONSABILIDAD DE FUNCIONARIOS PUBLICOS</v>
          </cell>
          <cell r="C1495">
            <v>-486828</v>
          </cell>
          <cell r="D1495">
            <v>0</v>
          </cell>
          <cell r="E1495">
            <v>0</v>
          </cell>
          <cell r="F1495">
            <v>-486828</v>
          </cell>
          <cell r="G1495">
            <v>486828</v>
          </cell>
        </row>
        <row r="1496">
          <cell r="A1496" t="str">
            <v>41691012</v>
          </cell>
          <cell r="B1496" t="str">
            <v>41691012 SEGUNDA REPOSICION Y SUBSECUENTES DE LA CREDENCIAL PARA DESCUENTO EN EL SERVICIO PUBLICO</v>
          </cell>
          <cell r="C1496">
            <v>-424460</v>
          </cell>
          <cell r="D1496">
            <v>0</v>
          </cell>
          <cell r="E1496">
            <v>15840</v>
          </cell>
          <cell r="F1496">
            <v>-440300</v>
          </cell>
          <cell r="G1496">
            <v>440300</v>
          </cell>
        </row>
        <row r="1497">
          <cell r="A1497" t="str">
            <v>41691013</v>
          </cell>
          <cell r="B1497" t="str">
            <v>41691013 REPOSICION DE CREDENCIAL PARA EMPLEADOS DE GOBIERNO</v>
          </cell>
          <cell r="C1497">
            <v>-1060</v>
          </cell>
          <cell r="D1497">
            <v>0</v>
          </cell>
          <cell r="E1497">
            <v>0</v>
          </cell>
          <cell r="F1497">
            <v>-1060</v>
          </cell>
          <cell r="G1497">
            <v>1060</v>
          </cell>
        </row>
        <row r="1498">
          <cell r="A1498" t="str">
            <v>41691014</v>
          </cell>
          <cell r="B1498" t="str">
            <v>41691014 CENTRO DEPORTIVO CUARTELAZO</v>
          </cell>
          <cell r="C1498">
            <v>-118950</v>
          </cell>
          <cell r="D1498">
            <v>0</v>
          </cell>
          <cell r="E1498">
            <v>654455.19999999995</v>
          </cell>
          <cell r="F1498">
            <v>-773405.2</v>
          </cell>
          <cell r="G1498">
            <v>773405.2</v>
          </cell>
        </row>
        <row r="1499">
          <cell r="A1499" t="str">
            <v>41691015</v>
          </cell>
          <cell r="B1499" t="str">
            <v>41691015 DERECHO POR EXAMEN DE ASPIRANTE AL EJERCICIO DEL NOTARIADO</v>
          </cell>
          <cell r="C1499">
            <v>-7000</v>
          </cell>
          <cell r="D1499">
            <v>0</v>
          </cell>
          <cell r="E1499">
            <v>0</v>
          </cell>
          <cell r="F1499">
            <v>-7000</v>
          </cell>
          <cell r="G1499">
            <v>7000</v>
          </cell>
        </row>
        <row r="1500">
          <cell r="A1500" t="str">
            <v>41900000</v>
          </cell>
          <cell r="B1500" t="str">
            <v>41900000 INGRESOS NO COMPRENDIDOS EN LAS FRACCIONES DE LA LEY DE INGRESOS CAUSADOS EN EJERCICIOS FISCALES ANTERIORES PENDIENTES DE LIQUIDACION O PAGO</v>
          </cell>
          <cell r="C1500">
            <v>-17085835.43</v>
          </cell>
          <cell r="D1500">
            <v>0</v>
          </cell>
          <cell r="E1500">
            <v>0</v>
          </cell>
          <cell r="F1500">
            <v>-17085835.43</v>
          </cell>
          <cell r="G1500">
            <v>17085835.43</v>
          </cell>
        </row>
        <row r="1501">
          <cell r="A1501" t="str">
            <v>41950000</v>
          </cell>
          <cell r="B1501" t="str">
            <v>41950000 APROVECHAMIENTOS NO COMPRENDIDOS EN LAS FRACCIONES DE LA LEY DE INGRESOS CAUSADOS EN EJERCICIOS FISCALES ANTERIORES PENDIENTES DE LIQUIDACION Y PAGO</v>
          </cell>
          <cell r="C1501">
            <v>-17085835.43</v>
          </cell>
          <cell r="D1501">
            <v>0</v>
          </cell>
          <cell r="E1501">
            <v>0</v>
          </cell>
          <cell r="F1501">
            <v>-17085835.43</v>
          </cell>
          <cell r="G1501">
            <v>17085835.43</v>
          </cell>
        </row>
        <row r="1502">
          <cell r="A1502" t="str">
            <v>41951000</v>
          </cell>
          <cell r="B1502" t="str">
            <v>41951000 APROVECHAMIENTOS NO COMPRENDIDOS EN LAS FRACCIONES DE LA LEY DE INGRESOS CAUSADOS EN EJERCICIOS FISCALES ANTERIORES PENDIENTES DE LIQUIDACION Y PAGO</v>
          </cell>
          <cell r="C1502">
            <v>-17085835.43</v>
          </cell>
          <cell r="D1502">
            <v>0</v>
          </cell>
          <cell r="E1502">
            <v>0</v>
          </cell>
          <cell r="F1502">
            <v>-17085835.43</v>
          </cell>
          <cell r="G1502">
            <v>17085835.43</v>
          </cell>
        </row>
        <row r="1503">
          <cell r="A1503" t="str">
            <v>41951001</v>
          </cell>
          <cell r="B1503" t="str">
            <v>41951001 APROVECHAMIENTOS DE EJERCICIOS FISCALES ANTERIORES PENDIENTES DE LIQUIDACION O PAGO</v>
          </cell>
          <cell r="C1503">
            <v>-17085835.43</v>
          </cell>
          <cell r="D1503">
            <v>0</v>
          </cell>
          <cell r="E1503">
            <v>0</v>
          </cell>
          <cell r="F1503">
            <v>-17085835.43</v>
          </cell>
          <cell r="G1503">
            <v>17085835.43</v>
          </cell>
        </row>
        <row r="1504">
          <cell r="A1504" t="str">
            <v>42000000</v>
          </cell>
          <cell r="B1504" t="str">
            <v>42000000 PARTICIPACIONES APORTACIONES TRANSFERENCIAS ASIGNACIONES SUBSIDIOS Y OTRAS AYUDAS</v>
          </cell>
          <cell r="C1504">
            <v>-25305275018.799999</v>
          </cell>
          <cell r="D1504">
            <v>-17113400.489999995</v>
          </cell>
          <cell r="E1504">
            <v>4589497487.4100008</v>
          </cell>
          <cell r="F1504">
            <v>-29911885906.700001</v>
          </cell>
          <cell r="G1504">
            <v>29911885906.700001</v>
          </cell>
        </row>
        <row r="1505">
          <cell r="A1505" t="str">
            <v>42100000</v>
          </cell>
          <cell r="B1505" t="str">
            <v>42100000 PARTICIPACIONES Y APORTACIONES</v>
          </cell>
          <cell r="C1505">
            <v>-25305275018.799999</v>
          </cell>
          <cell r="D1505">
            <v>-17113400.489999995</v>
          </cell>
          <cell r="E1505">
            <v>4589497487.4100008</v>
          </cell>
          <cell r="F1505">
            <v>-29911885906.700001</v>
          </cell>
          <cell r="G1505">
            <v>29911885906.700001</v>
          </cell>
        </row>
        <row r="1506">
          <cell r="A1506" t="str">
            <v>42110000</v>
          </cell>
          <cell r="B1506" t="str">
            <v>42110000 PARTICIPACIONES FEDERALES</v>
          </cell>
          <cell r="C1506">
            <v>-8401805847.4799995</v>
          </cell>
          <cell r="D1506">
            <v>18642958.540000003</v>
          </cell>
          <cell r="E1506">
            <v>718083708.23000002</v>
          </cell>
          <cell r="F1506">
            <v>-9101246597.170002</v>
          </cell>
          <cell r="G1506">
            <v>9101246597.170002</v>
          </cell>
        </row>
        <row r="1507">
          <cell r="A1507" t="str">
            <v>42111000</v>
          </cell>
          <cell r="B1507" t="str">
            <v>42111000 FONDO GENERAL</v>
          </cell>
          <cell r="C1507">
            <v>-6094996616</v>
          </cell>
          <cell r="D1507">
            <v>0</v>
          </cell>
          <cell r="E1507">
            <v>542993656</v>
          </cell>
          <cell r="F1507">
            <v>-6637990272</v>
          </cell>
          <cell r="G1507">
            <v>6637990272</v>
          </cell>
        </row>
        <row r="1508">
          <cell r="A1508" t="str">
            <v>42111001</v>
          </cell>
          <cell r="B1508" t="str">
            <v>42111001 FONDO GENERAL</v>
          </cell>
          <cell r="C1508">
            <v>-3173711684</v>
          </cell>
          <cell r="D1508">
            <v>0</v>
          </cell>
          <cell r="E1508">
            <v>288519244</v>
          </cell>
          <cell r="F1508">
            <v>-3462230928</v>
          </cell>
          <cell r="G1508">
            <v>3462230928</v>
          </cell>
        </row>
        <row r="1509">
          <cell r="A1509" t="str">
            <v>42111002</v>
          </cell>
          <cell r="B1509" t="str">
            <v>42111002 CRECIMIENTOS</v>
          </cell>
          <cell r="C1509">
            <v>-2870107694</v>
          </cell>
          <cell r="D1509">
            <v>0</v>
          </cell>
          <cell r="E1509">
            <v>249820357</v>
          </cell>
          <cell r="F1509">
            <v>-3119928051</v>
          </cell>
          <cell r="G1509">
            <v>3119928051</v>
          </cell>
        </row>
        <row r="1510">
          <cell r="A1510" t="str">
            <v>42111003</v>
          </cell>
          <cell r="B1510" t="str">
            <v>42111003 BASES ESPECIALES DE TRIBUTACION</v>
          </cell>
          <cell r="C1510">
            <v>-51177238</v>
          </cell>
          <cell r="D1510">
            <v>0</v>
          </cell>
          <cell r="E1510">
            <v>4654055</v>
          </cell>
          <cell r="F1510">
            <v>-55831293</v>
          </cell>
          <cell r="G1510">
            <v>55831293</v>
          </cell>
        </row>
        <row r="1511">
          <cell r="A1511" t="str">
            <v>42112000</v>
          </cell>
          <cell r="B1511" t="str">
            <v>42112000 FONDO DE FOMENTO MUNICIPAL</v>
          </cell>
          <cell r="C1511">
            <v>-518221758</v>
          </cell>
          <cell r="D1511">
            <v>0</v>
          </cell>
          <cell r="E1511">
            <v>45589400</v>
          </cell>
          <cell r="F1511">
            <v>-563811158</v>
          </cell>
          <cell r="G1511">
            <v>563811158</v>
          </cell>
        </row>
        <row r="1512">
          <cell r="A1512" t="str">
            <v>42112001</v>
          </cell>
          <cell r="B1512" t="str">
            <v>42112001 FONDO DE FOMENTO MUNICIPAL</v>
          </cell>
          <cell r="C1512">
            <v>-428294589</v>
          </cell>
          <cell r="D1512">
            <v>0</v>
          </cell>
          <cell r="E1512">
            <v>38935872</v>
          </cell>
          <cell r="F1512">
            <v>-467230461</v>
          </cell>
          <cell r="G1512">
            <v>467230461</v>
          </cell>
        </row>
        <row r="1513">
          <cell r="A1513" t="str">
            <v>42112002</v>
          </cell>
          <cell r="B1513" t="str">
            <v>42112002 CRECIMIENTOS FONDO DE FOMENTO MUNICIPAL 70% PRIMERA PARTE</v>
          </cell>
          <cell r="C1513">
            <v>-36312753</v>
          </cell>
          <cell r="D1513">
            <v>0</v>
          </cell>
          <cell r="E1513">
            <v>2700480</v>
          </cell>
          <cell r="F1513">
            <v>-39013233</v>
          </cell>
          <cell r="G1513">
            <v>39013233</v>
          </cell>
        </row>
        <row r="1514">
          <cell r="A1514" t="str">
            <v>42112003</v>
          </cell>
          <cell r="B1514" t="str">
            <v>42112003 CRECIMIENTOS FONDO DE FOMENTO MUNICIPAL 30% SEGUNDA PARTE</v>
          </cell>
          <cell r="C1514">
            <v>-53614416</v>
          </cell>
          <cell r="D1514">
            <v>0</v>
          </cell>
          <cell r="E1514">
            <v>3953048</v>
          </cell>
          <cell r="F1514">
            <v>-57567464</v>
          </cell>
          <cell r="G1514">
            <v>57567464</v>
          </cell>
        </row>
        <row r="1515">
          <cell r="A1515" t="str">
            <v>42113000</v>
          </cell>
          <cell r="B1515" t="str">
            <v>42113000 IMPUESTO ESPECIAL SOBRE PRODUCCION Y SERVICIOS POR VENTA DE BEBIDAS Y TABACO</v>
          </cell>
          <cell r="C1515">
            <v>-129223240</v>
          </cell>
          <cell r="D1515">
            <v>0</v>
          </cell>
          <cell r="E1515">
            <v>12508027</v>
          </cell>
          <cell r="F1515">
            <v>-141731267</v>
          </cell>
          <cell r="G1515">
            <v>141731267</v>
          </cell>
        </row>
        <row r="1516">
          <cell r="A1516" t="str">
            <v>42113001</v>
          </cell>
          <cell r="B1516" t="str">
            <v>42113001 IMPUESTO ESPECIAL SOBRE PRODUCCION Y SERVICIOS POR VENTA DE BEBIDAS Y TABACO</v>
          </cell>
          <cell r="C1516">
            <v>-129223240</v>
          </cell>
          <cell r="D1516">
            <v>0</v>
          </cell>
          <cell r="E1516">
            <v>12508027</v>
          </cell>
          <cell r="F1516">
            <v>-141731267</v>
          </cell>
          <cell r="G1516">
            <v>141731267</v>
          </cell>
        </row>
        <row r="1517">
          <cell r="A1517" t="str">
            <v>42114000</v>
          </cell>
          <cell r="B1517" t="str">
            <v>42114000 FONDO DE FISCALIZACION</v>
          </cell>
          <cell r="C1517">
            <v>-356847942</v>
          </cell>
          <cell r="D1517">
            <v>0</v>
          </cell>
          <cell r="E1517">
            <v>25001071</v>
          </cell>
          <cell r="F1517">
            <v>-381849013</v>
          </cell>
          <cell r="G1517">
            <v>381849013</v>
          </cell>
        </row>
        <row r="1518">
          <cell r="A1518" t="str">
            <v>42114001</v>
          </cell>
          <cell r="B1518" t="str">
            <v>42114001 FONDO DE FISCALIZACION</v>
          </cell>
          <cell r="C1518">
            <v>-356847942</v>
          </cell>
          <cell r="D1518">
            <v>0</v>
          </cell>
          <cell r="E1518">
            <v>25001071</v>
          </cell>
          <cell r="F1518">
            <v>-381849013</v>
          </cell>
          <cell r="G1518">
            <v>381849013</v>
          </cell>
        </row>
        <row r="1519">
          <cell r="A1519" t="str">
            <v>42115000</v>
          </cell>
          <cell r="B1519" t="str">
            <v>42115000 FONDO DE COMPENSACION DE IMPUESTO SOBRE AUTOMOVILES NUEVOS</v>
          </cell>
          <cell r="C1519">
            <v>-15939748</v>
          </cell>
          <cell r="D1519">
            <v>0</v>
          </cell>
          <cell r="E1519">
            <v>1449068</v>
          </cell>
          <cell r="F1519">
            <v>-17388816</v>
          </cell>
          <cell r="G1519">
            <v>17388816</v>
          </cell>
        </row>
        <row r="1520">
          <cell r="A1520" t="str">
            <v>42115001</v>
          </cell>
          <cell r="B1520" t="str">
            <v>42115001 FONDO DE COMPENSACION DE IMPUESTO SOBRE AUTOMOVILES NUEVOS</v>
          </cell>
          <cell r="C1520">
            <v>-15939748</v>
          </cell>
          <cell r="D1520">
            <v>0</v>
          </cell>
          <cell r="E1520">
            <v>1449068</v>
          </cell>
          <cell r="F1520">
            <v>-17388816</v>
          </cell>
          <cell r="G1520">
            <v>17388816</v>
          </cell>
        </row>
        <row r="1521">
          <cell r="A1521" t="str">
            <v>42116000</v>
          </cell>
          <cell r="B1521" t="str">
            <v>42116000 INCENTIVOS ECONOMICOS</v>
          </cell>
          <cell r="C1521">
            <v>-1277318226.98</v>
          </cell>
          <cell r="D1521">
            <v>18610128.850000001</v>
          </cell>
          <cell r="E1521">
            <v>89788566.550000012</v>
          </cell>
          <cell r="F1521">
            <v>-1348496664.6800001</v>
          </cell>
          <cell r="G1521">
            <v>1348496664.6800001</v>
          </cell>
        </row>
        <row r="1522">
          <cell r="A1522" t="str">
            <v>42116001</v>
          </cell>
          <cell r="B1522" t="str">
            <v>42116001 IMPUESTO SOBRE AUTOMOVILES NUEVOS</v>
          </cell>
          <cell r="C1522">
            <v>-144249838.31</v>
          </cell>
          <cell r="D1522">
            <v>0</v>
          </cell>
          <cell r="E1522">
            <v>18255691.689999998</v>
          </cell>
          <cell r="F1522">
            <v>-162505530</v>
          </cell>
          <cell r="G1522">
            <v>162505530</v>
          </cell>
        </row>
        <row r="1523">
          <cell r="A1523" t="str">
            <v>42116003</v>
          </cell>
          <cell r="B1523" t="str">
            <v>42116003 INCENTIVOS DE FISCALIZACION</v>
          </cell>
          <cell r="C1523">
            <v>-53350055</v>
          </cell>
          <cell r="D1523">
            <v>0</v>
          </cell>
          <cell r="E1523">
            <v>7720015</v>
          </cell>
          <cell r="F1523">
            <v>-61070070</v>
          </cell>
          <cell r="G1523">
            <v>61070070</v>
          </cell>
        </row>
        <row r="1524">
          <cell r="A1524" t="str">
            <v>42116007</v>
          </cell>
          <cell r="B1524" t="str">
            <v>42116007 IMPUESTO SOBRE LA RENTA FISCALIZACION PERSONAS MORALES Y FISICAS</v>
          </cell>
          <cell r="C1524">
            <v>-2564556.84</v>
          </cell>
          <cell r="D1524">
            <v>12525.97</v>
          </cell>
          <cell r="E1524">
            <v>74139.199999999997</v>
          </cell>
          <cell r="F1524">
            <v>-2626170.0700000003</v>
          </cell>
          <cell r="G1524">
            <v>2626170.0700000003</v>
          </cell>
        </row>
        <row r="1525">
          <cell r="A1525" t="str">
            <v>42116008</v>
          </cell>
          <cell r="B1525" t="str">
            <v>42116008 IMPUESTO AL VALOR AGREGADO FISCALIZACION</v>
          </cell>
          <cell r="C1525">
            <v>-401334.82999999996</v>
          </cell>
          <cell r="D1525">
            <v>0</v>
          </cell>
          <cell r="E1525">
            <v>47569.479999999996</v>
          </cell>
          <cell r="F1525">
            <v>-448904.31</v>
          </cell>
          <cell r="G1525">
            <v>448904.31</v>
          </cell>
        </row>
        <row r="1526">
          <cell r="A1526" t="str">
            <v>42116010</v>
          </cell>
          <cell r="B1526" t="str">
            <v>42116010 INCENTIVOS DE FISCALIZACION ISR REGIMEN DE PEQUEÑOS CONTRIBUYENTES</v>
          </cell>
          <cell r="C1526">
            <v>-8791</v>
          </cell>
          <cell r="D1526">
            <v>8791</v>
          </cell>
          <cell r="E1526">
            <v>0</v>
          </cell>
          <cell r="F1526">
            <v>0</v>
          </cell>
          <cell r="G1526">
            <v>0</v>
          </cell>
        </row>
        <row r="1527">
          <cell r="A1527" t="str">
            <v>42116017</v>
          </cell>
          <cell r="B1527" t="str">
            <v>42116017 RECAUDACION  5% ENAJENACION DE BIENES INMUEBLES</v>
          </cell>
          <cell r="C1527">
            <v>-29618165.91</v>
          </cell>
          <cell r="D1527">
            <v>0</v>
          </cell>
          <cell r="E1527">
            <v>2056752.68</v>
          </cell>
          <cell r="F1527">
            <v>-31674918.59</v>
          </cell>
          <cell r="G1527">
            <v>31674918.59</v>
          </cell>
        </row>
        <row r="1528">
          <cell r="A1528" t="str">
            <v>42116018</v>
          </cell>
          <cell r="B1528" t="str">
            <v>42116018 MULTAS ADMINISTRATIVAS FEDERALES  NO FISCALES</v>
          </cell>
          <cell r="C1528">
            <v>-2374826.5199999991</v>
          </cell>
          <cell r="D1528">
            <v>0</v>
          </cell>
          <cell r="E1528">
            <v>481279.62</v>
          </cell>
          <cell r="F1528">
            <v>-2856106.1399999997</v>
          </cell>
          <cell r="G1528">
            <v>2856106.1399999997</v>
          </cell>
        </row>
        <row r="1529">
          <cell r="A1529" t="str">
            <v>42116019</v>
          </cell>
          <cell r="B1529" t="str">
            <v>42116019 VIGILANCIA EN EL CUMPLIMIENTO DE OBLIGACIONES</v>
          </cell>
          <cell r="C1529">
            <v>-16160795</v>
          </cell>
          <cell r="D1529">
            <v>0</v>
          </cell>
          <cell r="E1529">
            <v>1297011</v>
          </cell>
          <cell r="F1529">
            <v>-17457806</v>
          </cell>
          <cell r="G1529">
            <v>17457806</v>
          </cell>
        </row>
        <row r="1530">
          <cell r="A1530" t="str">
            <v>42116020</v>
          </cell>
          <cell r="B1530" t="str">
            <v>42116020 ISR RETENEDORES PF Y PM FISCALIZACION CONCURRENTE</v>
          </cell>
          <cell r="C1530">
            <v>-91150.57</v>
          </cell>
          <cell r="D1530">
            <v>0</v>
          </cell>
          <cell r="E1530">
            <v>0</v>
          </cell>
          <cell r="F1530">
            <v>-91150.57</v>
          </cell>
          <cell r="G1530">
            <v>91150.57</v>
          </cell>
        </row>
        <row r="1531">
          <cell r="A1531" t="str">
            <v>42116022</v>
          </cell>
          <cell r="B1531" t="str">
            <v>42116022 IMPUESTO ESPECIAL SOBRE PRODUCCION Y SERVICIOS POR VENTA FINAL DE GASOLINAS Y DIESEL</v>
          </cell>
          <cell r="C1531">
            <v>-336988966</v>
          </cell>
          <cell r="D1531">
            <v>0</v>
          </cell>
          <cell r="E1531">
            <v>29545053</v>
          </cell>
          <cell r="F1531">
            <v>-366534019</v>
          </cell>
          <cell r="G1531">
            <v>366534019</v>
          </cell>
        </row>
        <row r="1532">
          <cell r="A1532" t="str">
            <v>42116023</v>
          </cell>
          <cell r="B1532" t="str">
            <v>42116023 INCENTIVOS POR REGIMEN DE INCORPORACION FISCAL</v>
          </cell>
          <cell r="C1532">
            <v>-25836042</v>
          </cell>
          <cell r="D1532">
            <v>0</v>
          </cell>
          <cell r="E1532">
            <v>3869298</v>
          </cell>
          <cell r="F1532">
            <v>-29705340</v>
          </cell>
          <cell r="G1532">
            <v>29705340</v>
          </cell>
        </row>
        <row r="1533">
          <cell r="A1533" t="str">
            <v>42116024</v>
          </cell>
          <cell r="B1533" t="str">
            <v>42116024 FONDO DE COMPENSACION DE REPECOS E INTERMEDIOS</v>
          </cell>
          <cell r="C1533">
            <v>-23205203</v>
          </cell>
          <cell r="D1533">
            <v>0</v>
          </cell>
          <cell r="E1533">
            <v>2554802</v>
          </cell>
          <cell r="F1533">
            <v>-25760005</v>
          </cell>
          <cell r="G1533">
            <v>25760005</v>
          </cell>
        </row>
        <row r="1534">
          <cell r="A1534" t="str">
            <v>42116025</v>
          </cell>
          <cell r="B1534" t="str">
            <v>42116025 COBRO DE CREDITOS FISCALES FEDERALES ANEXO 18</v>
          </cell>
          <cell r="C1534">
            <v>-7168</v>
          </cell>
          <cell r="D1534">
            <v>0</v>
          </cell>
          <cell r="E1534">
            <v>0</v>
          </cell>
          <cell r="F1534">
            <v>-7168</v>
          </cell>
          <cell r="G1534">
            <v>7168</v>
          </cell>
        </row>
        <row r="1535">
          <cell r="A1535" t="str">
            <v>42116026</v>
          </cell>
          <cell r="B1535" t="str">
            <v>42116026 PARTICIPACIONES POR EL 100% DE LA RECAUDACION DEL IMPUESTO SOBRE LA RENTA QUE SE ENTERE A LA FEDERACION POR EL SALARIOS DEL PERSONAL DE LAS ENTIDADES</v>
          </cell>
          <cell r="C1535">
            <v>-497398000</v>
          </cell>
          <cell r="D1535">
            <v>0</v>
          </cell>
          <cell r="E1535">
            <v>53064857</v>
          </cell>
          <cell r="F1535">
            <v>-550462857</v>
          </cell>
          <cell r="G1535">
            <v>550462857</v>
          </cell>
        </row>
        <row r="1536">
          <cell r="A1536" t="str">
            <v>42116028</v>
          </cell>
          <cell r="B1536" t="str">
            <v>42116028 PARTICIPACIONES POR EL 100% DE LA RECAUDACION DEL ISR QUE SE ENTERE A LA FEDERACIÓN POR EL SALARIO DEL PERSONAL DE LOS MUNICIPIOS</v>
          </cell>
          <cell r="C1536">
            <v>-89463334</v>
          </cell>
          <cell r="D1536">
            <v>0</v>
          </cell>
          <cell r="E1536">
            <v>7833286</v>
          </cell>
          <cell r="F1536">
            <v>-97296620</v>
          </cell>
          <cell r="G1536">
            <v>97296620</v>
          </cell>
        </row>
        <row r="1537">
          <cell r="A1537" t="str">
            <v>42116029</v>
          </cell>
          <cell r="B1537" t="str">
            <v>42116029 FONDO MINERO</v>
          </cell>
          <cell r="C1537">
            <v>-55600000</v>
          </cell>
          <cell r="D1537">
            <v>18588811.880000003</v>
          </cell>
          <cell r="E1537">
            <v>-37011188.119999997</v>
          </cell>
          <cell r="F1537">
            <v>0</v>
          </cell>
          <cell r="G1537">
            <v>0</v>
          </cell>
        </row>
        <row r="1538">
          <cell r="A1538" t="str">
            <v>42117000</v>
          </cell>
          <cell r="B1538" t="str">
            <v>42117000 ACCESORIOS DE INCENTIVOS ECONOMICOS</v>
          </cell>
          <cell r="C1538">
            <v>-9381438.8299999982</v>
          </cell>
          <cell r="D1538">
            <v>1709.32</v>
          </cell>
          <cell r="E1538">
            <v>547515.44999999995</v>
          </cell>
          <cell r="F1538">
            <v>-9927244.959999999</v>
          </cell>
          <cell r="G1538">
            <v>9927244.959999999</v>
          </cell>
        </row>
        <row r="1539">
          <cell r="A1539" t="str">
            <v>42117001</v>
          </cell>
          <cell r="B1539" t="str">
            <v>42117001 ACTUALIZACION ISAN</v>
          </cell>
          <cell r="C1539">
            <v>-2437.98</v>
          </cell>
          <cell r="D1539">
            <v>0</v>
          </cell>
          <cell r="E1539">
            <v>0</v>
          </cell>
          <cell r="F1539">
            <v>-2437.98</v>
          </cell>
          <cell r="G1539">
            <v>2437.98</v>
          </cell>
        </row>
        <row r="1540">
          <cell r="A1540" t="str">
            <v>42117003</v>
          </cell>
          <cell r="B1540" t="str">
            <v>42117003 ACTUALIZACION IMPUESTO SOBRE LA RENTA FISCALIZACION PERSONAS MORALES Y FISICAS</v>
          </cell>
          <cell r="C1540">
            <v>-79198.14</v>
          </cell>
          <cell r="D1540">
            <v>14.86</v>
          </cell>
          <cell r="E1540">
            <v>0</v>
          </cell>
          <cell r="F1540">
            <v>-79183.28</v>
          </cell>
          <cell r="G1540">
            <v>79183.28</v>
          </cell>
        </row>
        <row r="1541">
          <cell r="A1541" t="str">
            <v>42117004</v>
          </cell>
          <cell r="B1541" t="str">
            <v>42117004 ACTUALIZACION IMPUESTO AL VALOR AGREGADO FISCALIZACION</v>
          </cell>
          <cell r="C1541">
            <v>-65819.799999999988</v>
          </cell>
          <cell r="D1541">
            <v>0</v>
          </cell>
          <cell r="E1541">
            <v>4727.2700000000004</v>
          </cell>
          <cell r="F1541">
            <v>-70547.070000000007</v>
          </cell>
          <cell r="G1541">
            <v>70547.070000000007</v>
          </cell>
        </row>
        <row r="1542">
          <cell r="A1542" t="str">
            <v>42117013</v>
          </cell>
          <cell r="B1542" t="str">
            <v>42117013 ACTUALIZACION RECAUDACION  5% ENAJENACION DE BIENES INMUEBLES</v>
          </cell>
          <cell r="C1542">
            <v>-122251</v>
          </cell>
          <cell r="D1542">
            <v>0</v>
          </cell>
          <cell r="E1542">
            <v>1991.43</v>
          </cell>
          <cell r="F1542">
            <v>-124242.43</v>
          </cell>
          <cell r="G1542">
            <v>124242.43</v>
          </cell>
        </row>
        <row r="1543">
          <cell r="A1543" t="str">
            <v>42117019</v>
          </cell>
          <cell r="B1543" t="str">
            <v>42117019 ACTUALIZACION ISR RETENEDORES PF Y PM FISCALIZACION CONCURRENTE</v>
          </cell>
          <cell r="C1543">
            <v>-9770.68</v>
          </cell>
          <cell r="D1543">
            <v>0</v>
          </cell>
          <cell r="E1543">
            <v>0</v>
          </cell>
          <cell r="F1543">
            <v>-9770.68</v>
          </cell>
          <cell r="G1543">
            <v>9770.68</v>
          </cell>
        </row>
        <row r="1544">
          <cell r="A1544" t="str">
            <v>42117301</v>
          </cell>
          <cell r="B1544" t="str">
            <v>42117301 RECARGOS ISAN</v>
          </cell>
          <cell r="C1544">
            <v>-28947.03</v>
          </cell>
          <cell r="D1544">
            <v>0</v>
          </cell>
          <cell r="E1544">
            <v>0</v>
          </cell>
          <cell r="F1544">
            <v>-28947.03</v>
          </cell>
          <cell r="G1544">
            <v>28947.03</v>
          </cell>
        </row>
        <row r="1545">
          <cell r="A1545" t="str">
            <v>42117303</v>
          </cell>
          <cell r="B1545" t="str">
            <v>42117303 RECARGOS IMPUESTO SOBRE LA RENTA FISCALIZACION PERSONAS MORALES Y FISICAS</v>
          </cell>
          <cell r="C1545">
            <v>-561590.36</v>
          </cell>
          <cell r="D1545">
            <v>1694.46</v>
          </cell>
          <cell r="E1545">
            <v>0</v>
          </cell>
          <cell r="F1545">
            <v>-559895.9</v>
          </cell>
          <cell r="G1545">
            <v>559895.9</v>
          </cell>
        </row>
        <row r="1546">
          <cell r="A1546" t="str">
            <v>42117304</v>
          </cell>
          <cell r="B1546" t="str">
            <v>42117304 RECARGOS IMPUESTO AL VALOR AGREGADO FISCALIZACION</v>
          </cell>
          <cell r="C1546">
            <v>-888964.53999999992</v>
          </cell>
          <cell r="D1546">
            <v>0</v>
          </cell>
          <cell r="E1546">
            <v>34521.35</v>
          </cell>
          <cell r="F1546">
            <v>-923485.8899999999</v>
          </cell>
          <cell r="G1546">
            <v>923485.8899999999</v>
          </cell>
        </row>
        <row r="1547">
          <cell r="A1547" t="str">
            <v>42117313</v>
          </cell>
          <cell r="B1547" t="str">
            <v>42117313 RECARGOS RECAUDACION  5% ENAJENACION DE BIENES INMUEBLES</v>
          </cell>
          <cell r="C1547">
            <v>-422871.59</v>
          </cell>
          <cell r="D1547">
            <v>0</v>
          </cell>
          <cell r="E1547">
            <v>10535.22</v>
          </cell>
          <cell r="F1547">
            <v>-433406.81</v>
          </cell>
          <cell r="G1547">
            <v>433406.81</v>
          </cell>
        </row>
        <row r="1548">
          <cell r="A1548" t="str">
            <v>42117314</v>
          </cell>
          <cell r="B1548" t="str">
            <v>42117314 RECARGOS ISR RETENEDORES PF Y PM FISCALIZACION CONCURRENTE</v>
          </cell>
          <cell r="C1548">
            <v>-58555.51</v>
          </cell>
          <cell r="D1548">
            <v>0</v>
          </cell>
          <cell r="E1548">
            <v>0</v>
          </cell>
          <cell r="F1548">
            <v>-58555.51</v>
          </cell>
          <cell r="G1548">
            <v>58555.51</v>
          </cell>
        </row>
        <row r="1549">
          <cell r="A1549" t="str">
            <v>42117603</v>
          </cell>
          <cell r="B1549" t="str">
            <v>42117603 MULTAS FISCALIZACION CONCURRENTE</v>
          </cell>
          <cell r="C1549">
            <v>-2163439.0500000003</v>
          </cell>
          <cell r="D1549">
            <v>0</v>
          </cell>
          <cell r="E1549">
            <v>71677.179999999993</v>
          </cell>
          <cell r="F1549">
            <v>-2235116.23</v>
          </cell>
          <cell r="G1549">
            <v>2235116.23</v>
          </cell>
        </row>
        <row r="1550">
          <cell r="A1550" t="str">
            <v>42117604</v>
          </cell>
          <cell r="B1550" t="str">
            <v>42117604 MULTAS POR CORRECCION FISCAL</v>
          </cell>
          <cell r="C1550">
            <v>-4513422.29</v>
          </cell>
          <cell r="D1550">
            <v>0</v>
          </cell>
          <cell r="E1550">
            <v>376701</v>
          </cell>
          <cell r="F1550">
            <v>-4890123.29</v>
          </cell>
          <cell r="G1550">
            <v>4890123.29</v>
          </cell>
        </row>
        <row r="1551">
          <cell r="A1551" t="str">
            <v>42117609</v>
          </cell>
          <cell r="B1551" t="str">
            <v>42117609 MULTA VIGILANCIA EN EL CUMPLIMIENTO DE OBLIGACIONES</v>
          </cell>
          <cell r="C1551">
            <v>-464170.86</v>
          </cell>
          <cell r="D1551">
            <v>0</v>
          </cell>
          <cell r="E1551">
            <v>47362</v>
          </cell>
          <cell r="F1551">
            <v>-511532.86</v>
          </cell>
          <cell r="G1551">
            <v>511532.86</v>
          </cell>
        </row>
        <row r="1552">
          <cell r="A1552" t="str">
            <v>42118000</v>
          </cell>
          <cell r="B1552" t="str">
            <v>42118000 CONTRIBUCIONES CAUSADAS EN EJERCICIOS FISCALES ANTERIORES</v>
          </cell>
          <cell r="C1552">
            <v>434630.6700000001</v>
          </cell>
          <cell r="D1552">
            <v>0</v>
          </cell>
          <cell r="E1552">
            <v>145694.39000000001</v>
          </cell>
          <cell r="F1552">
            <v>288936.28000000009</v>
          </cell>
          <cell r="G1552">
            <v>-288936.28000000009</v>
          </cell>
        </row>
        <row r="1553">
          <cell r="A1553" t="str">
            <v>42118001</v>
          </cell>
          <cell r="B1553" t="str">
            <v>42118001 IMPUESTO SOBRE TENENCIA O USO DE VEHICULOS</v>
          </cell>
          <cell r="C1553">
            <v>-270853.76000000001</v>
          </cell>
          <cell r="D1553">
            <v>0</v>
          </cell>
          <cell r="E1553">
            <v>22433.39</v>
          </cell>
          <cell r="F1553">
            <v>-293287.15000000002</v>
          </cell>
          <cell r="G1553">
            <v>293287.15000000002</v>
          </cell>
        </row>
        <row r="1554">
          <cell r="A1554" t="str">
            <v>42118003</v>
          </cell>
          <cell r="B1554" t="str">
            <v>42118003 IMPUESTO ESPECIAL SOBRE PRODUCCION Y SERVICIOS POR VENTA DE GASOLINA Y DIESEL FISCALIZACION CONCURRENTE</v>
          </cell>
          <cell r="C1554">
            <v>-27788.73</v>
          </cell>
          <cell r="D1554">
            <v>0</v>
          </cell>
          <cell r="E1554">
            <v>27705</v>
          </cell>
          <cell r="F1554">
            <v>-55493.729999999996</v>
          </cell>
          <cell r="G1554">
            <v>55493.729999999996</v>
          </cell>
        </row>
        <row r="1555">
          <cell r="A1555" t="str">
            <v>42118004</v>
          </cell>
          <cell r="B1555" t="str">
            <v>42118004 IMPUESTO EMPRESARIAL A TASA UNICA FISCALIZACION</v>
          </cell>
          <cell r="C1555">
            <v>-97780.94</v>
          </cell>
          <cell r="D1555">
            <v>0</v>
          </cell>
          <cell r="E1555">
            <v>0</v>
          </cell>
          <cell r="F1555">
            <v>-97780.94</v>
          </cell>
          <cell r="G1555">
            <v>97780.94</v>
          </cell>
        </row>
        <row r="1556">
          <cell r="A1556" t="str">
            <v>42118005</v>
          </cell>
          <cell r="B1556" t="str">
            <v>42118005 INCENTIVOS DE FISCALIZACION ISR REGIMEN DE PEQUEÑOS CONTRIBUYENTES</v>
          </cell>
          <cell r="C1556">
            <v>-13739</v>
          </cell>
          <cell r="D1556">
            <v>0</v>
          </cell>
          <cell r="E1556">
            <v>8791</v>
          </cell>
          <cell r="F1556">
            <v>-22530</v>
          </cell>
          <cell r="G1556">
            <v>22530</v>
          </cell>
        </row>
        <row r="1557">
          <cell r="A1557" t="str">
            <v>42118006</v>
          </cell>
          <cell r="B1557" t="str">
            <v>42118006 INCENTIVOS DE FISCALIZACION IVA  REGIMEN DE PEQUEÑOS CONTRIBUYENTES</v>
          </cell>
          <cell r="C1557">
            <v>-12398.57</v>
          </cell>
          <cell r="D1557">
            <v>0</v>
          </cell>
          <cell r="E1557">
            <v>0</v>
          </cell>
          <cell r="F1557">
            <v>-12398.57</v>
          </cell>
          <cell r="G1557">
            <v>12398.57</v>
          </cell>
        </row>
        <row r="1558">
          <cell r="A1558" t="str">
            <v>42118008</v>
          </cell>
          <cell r="B1558" t="str">
            <v>42118008 IMPUESTO ESPECIAL SOBRE PRODUCCION Y SERVICIOS POR VENTA DE GASOLINA Y DIESEL</v>
          </cell>
          <cell r="C1558">
            <v>1093165.6000000001</v>
          </cell>
          <cell r="D1558">
            <v>0</v>
          </cell>
          <cell r="E1558">
            <v>0</v>
          </cell>
          <cell r="F1558">
            <v>1093165.6000000001</v>
          </cell>
          <cell r="G1558">
            <v>-1093165.6000000001</v>
          </cell>
        </row>
        <row r="1559">
          <cell r="A1559" t="str">
            <v>42118009</v>
          </cell>
          <cell r="B1559" t="str">
            <v>42118009 RECAUDACION ISR  REGIMEN PEQUEÑOS CONTRIBUYENTES</v>
          </cell>
          <cell r="C1559">
            <v>-217087.5</v>
          </cell>
          <cell r="D1559">
            <v>0</v>
          </cell>
          <cell r="E1559">
            <v>74554</v>
          </cell>
          <cell r="F1559">
            <v>-291641.5</v>
          </cell>
          <cell r="G1559">
            <v>291641.5</v>
          </cell>
        </row>
        <row r="1560">
          <cell r="A1560" t="str">
            <v>42118010</v>
          </cell>
          <cell r="B1560" t="str">
            <v>42118010 RECAUDACION  IVA  REGIMEN PEQUEÑOS CONTRIBUYENTES</v>
          </cell>
          <cell r="C1560">
            <v>-15039.43</v>
          </cell>
          <cell r="D1560">
            <v>0</v>
          </cell>
          <cell r="E1560">
            <v>12211</v>
          </cell>
          <cell r="F1560">
            <v>-27250.43</v>
          </cell>
          <cell r="G1560">
            <v>27250.43</v>
          </cell>
        </row>
        <row r="1561">
          <cell r="A1561" t="str">
            <v>42118011</v>
          </cell>
          <cell r="B1561" t="str">
            <v>42118011 RECAUDACION REGIMEN INTERMEDIO</v>
          </cell>
          <cell r="C1561">
            <v>-3847</v>
          </cell>
          <cell r="D1561">
            <v>0</v>
          </cell>
          <cell r="E1561">
            <v>0</v>
          </cell>
          <cell r="F1561">
            <v>-3847</v>
          </cell>
          <cell r="G1561">
            <v>3847</v>
          </cell>
        </row>
        <row r="1562">
          <cell r="A1562" t="str">
            <v>42119000</v>
          </cell>
          <cell r="B1562" t="str">
            <v>42119000 ACCESORIOS CONTRIBUCIONES CAUSADOS EN EJERCICISO FISCALES ANTERIORES</v>
          </cell>
          <cell r="C1562">
            <v>-311508.34000000003</v>
          </cell>
          <cell r="D1562">
            <v>31120.37</v>
          </cell>
          <cell r="E1562">
            <v>60709.84</v>
          </cell>
          <cell r="F1562">
            <v>-341097.81</v>
          </cell>
          <cell r="G1562">
            <v>341097.81</v>
          </cell>
        </row>
        <row r="1563">
          <cell r="A1563" t="str">
            <v>42119001</v>
          </cell>
          <cell r="B1563" t="str">
            <v>42119001 ACTUALIZACION TENENCIAS</v>
          </cell>
          <cell r="C1563">
            <v>-7614</v>
          </cell>
          <cell r="D1563">
            <v>0</v>
          </cell>
          <cell r="E1563">
            <v>1139</v>
          </cell>
          <cell r="F1563">
            <v>-8753</v>
          </cell>
          <cell r="G1563">
            <v>8753</v>
          </cell>
        </row>
        <row r="1564">
          <cell r="A1564" t="str">
            <v>42119002</v>
          </cell>
          <cell r="B1564" t="str">
            <v>42119002 RECARGOS TENENCIAS</v>
          </cell>
          <cell r="C1564">
            <v>-32289</v>
          </cell>
          <cell r="D1564">
            <v>0</v>
          </cell>
          <cell r="E1564">
            <v>5254</v>
          </cell>
          <cell r="F1564">
            <v>-37543</v>
          </cell>
          <cell r="G1564">
            <v>37543</v>
          </cell>
        </row>
        <row r="1565">
          <cell r="A1565" t="str">
            <v>42119003</v>
          </cell>
          <cell r="B1565" t="str">
            <v>42119003 MULTAS TENENCIAS</v>
          </cell>
          <cell r="C1565">
            <v>-31820</v>
          </cell>
          <cell r="D1565">
            <v>0</v>
          </cell>
          <cell r="E1565">
            <v>39560</v>
          </cell>
          <cell r="F1565">
            <v>-71380</v>
          </cell>
          <cell r="G1565">
            <v>71380</v>
          </cell>
        </row>
        <row r="1566">
          <cell r="A1566" t="str">
            <v>42119004</v>
          </cell>
          <cell r="B1566" t="str">
            <v>42119004 ACTUALIZACION FISCALIZACION CONCURRENTE IMPUESTO AL ACTIVO</v>
          </cell>
          <cell r="C1566">
            <v>-14905</v>
          </cell>
          <cell r="D1566">
            <v>0</v>
          </cell>
          <cell r="E1566">
            <v>0</v>
          </cell>
          <cell r="F1566">
            <v>-14905</v>
          </cell>
          <cell r="G1566">
            <v>14905</v>
          </cell>
        </row>
        <row r="1567">
          <cell r="A1567" t="str">
            <v>42119005</v>
          </cell>
          <cell r="B1567" t="str">
            <v>42119005 RECARGOS FISCALIZACION CONCURRENTE IMPUESTO AL ACTIVO</v>
          </cell>
          <cell r="C1567">
            <v>-2720</v>
          </cell>
          <cell r="D1567">
            <v>0</v>
          </cell>
          <cell r="E1567">
            <v>0</v>
          </cell>
          <cell r="F1567">
            <v>-2720</v>
          </cell>
          <cell r="G1567">
            <v>2720</v>
          </cell>
        </row>
        <row r="1568">
          <cell r="A1568" t="str">
            <v>42119007</v>
          </cell>
          <cell r="B1568" t="str">
            <v>42119007 ACTUALIZACION IMPUESTO ESPECIAL SOBRE PRODUCCION Y SERVICIOS POR VENTA DE GASOLINA Y DIESEL FISCALIZACION CONCURRENTE</v>
          </cell>
          <cell r="C1568">
            <v>-31120.37</v>
          </cell>
          <cell r="D1568">
            <v>31120.37</v>
          </cell>
          <cell r="E1568">
            <v>0</v>
          </cell>
          <cell r="F1568">
            <v>0</v>
          </cell>
          <cell r="G1568">
            <v>0</v>
          </cell>
        </row>
        <row r="1569">
          <cell r="A1569" t="str">
            <v>42119008</v>
          </cell>
          <cell r="B1569" t="str">
            <v>42119008 ACTUALIZACION IMPUESTO EMPRESARIAL A TASA UNICA</v>
          </cell>
          <cell r="C1569">
            <v>-23330.38</v>
          </cell>
          <cell r="D1569">
            <v>0</v>
          </cell>
          <cell r="E1569">
            <v>0</v>
          </cell>
          <cell r="F1569">
            <v>-23330.38</v>
          </cell>
          <cell r="G1569">
            <v>23330.38</v>
          </cell>
        </row>
        <row r="1570">
          <cell r="A1570" t="str">
            <v>42119010</v>
          </cell>
          <cell r="B1570" t="str">
            <v>42119010 ACTUALIZACION INCENTIVOS DE FISCALIZACION IVA  REGIMEN DE PEQUEÑOS CONTRIBUYENTES</v>
          </cell>
          <cell r="C1570">
            <v>-1251</v>
          </cell>
          <cell r="D1570">
            <v>0</v>
          </cell>
          <cell r="E1570">
            <v>0</v>
          </cell>
          <cell r="F1570">
            <v>-1251</v>
          </cell>
          <cell r="G1570">
            <v>1251</v>
          </cell>
        </row>
        <row r="1571">
          <cell r="A1571" t="str">
            <v>42119012</v>
          </cell>
          <cell r="B1571" t="str">
            <v>42119012 ACTUALIZACION IMPUESTO ESPECIAL SOBRE PRODUCCION Y SERVICIOS POR VENTA DE GASOLINA Y DIESEL</v>
          </cell>
          <cell r="C1571">
            <v>15055.35</v>
          </cell>
          <cell r="D1571">
            <v>0</v>
          </cell>
          <cell r="E1571">
            <v>0</v>
          </cell>
          <cell r="F1571">
            <v>15055.35</v>
          </cell>
          <cell r="G1571">
            <v>-15055.35</v>
          </cell>
        </row>
        <row r="1572">
          <cell r="A1572" t="str">
            <v>42119013</v>
          </cell>
          <cell r="B1572" t="str">
            <v>42119013 ACTUALIZACION RECAUDACION ISR  REGIMEN PEQUEÑOS CONTRIBUYENTES</v>
          </cell>
          <cell r="C1572">
            <v>-10089.490000000003</v>
          </cell>
          <cell r="D1572">
            <v>0</v>
          </cell>
          <cell r="E1572">
            <v>970.81</v>
          </cell>
          <cell r="F1572">
            <v>-11060.300000000001</v>
          </cell>
          <cell r="G1572">
            <v>11060.300000000001</v>
          </cell>
        </row>
        <row r="1573">
          <cell r="A1573" t="str">
            <v>42119014</v>
          </cell>
          <cell r="B1573" t="str">
            <v>42119014 ACTUALIZACION RECAUDACION  IVA  REGIMEN PEQUEÑOS CONTRIBUYENTES</v>
          </cell>
          <cell r="C1573">
            <v>-1683.1</v>
          </cell>
          <cell r="D1573">
            <v>0</v>
          </cell>
          <cell r="E1573">
            <v>1765.32</v>
          </cell>
          <cell r="F1573">
            <v>-3448.4199999999996</v>
          </cell>
          <cell r="G1573">
            <v>3448.4199999999996</v>
          </cell>
        </row>
        <row r="1574">
          <cell r="A1574" t="str">
            <v>42119015</v>
          </cell>
          <cell r="B1574" t="str">
            <v>42119015 ACTUALIZACION  RECAUDACION REGIMEN INTERMEDO</v>
          </cell>
          <cell r="C1574">
            <v>-558.69000000000005</v>
          </cell>
          <cell r="D1574">
            <v>0</v>
          </cell>
          <cell r="E1574">
            <v>0</v>
          </cell>
          <cell r="F1574">
            <v>-558.69000000000005</v>
          </cell>
          <cell r="G1574">
            <v>558.69000000000005</v>
          </cell>
        </row>
        <row r="1575">
          <cell r="A1575" t="str">
            <v>42119017</v>
          </cell>
          <cell r="B1575" t="str">
            <v>42119017 ACTUALIZACION DE MULTAS PEQUEÑOS CONTRIBUYENTES</v>
          </cell>
          <cell r="C1575">
            <v>-99.35</v>
          </cell>
          <cell r="D1575">
            <v>0</v>
          </cell>
          <cell r="E1575">
            <v>0</v>
          </cell>
          <cell r="F1575">
            <v>-99.35</v>
          </cell>
          <cell r="G1575">
            <v>99.35</v>
          </cell>
        </row>
        <row r="1576">
          <cell r="A1576" t="str">
            <v>42119302</v>
          </cell>
          <cell r="B1576" t="str">
            <v>42119302 RECARGOS IMPUESTO EMPRESARIAL A TASA UNICA</v>
          </cell>
          <cell r="C1576">
            <v>-115928.62</v>
          </cell>
          <cell r="D1576">
            <v>0</v>
          </cell>
          <cell r="E1576">
            <v>0</v>
          </cell>
          <cell r="F1576">
            <v>-115928.62</v>
          </cell>
          <cell r="G1576">
            <v>115928.62</v>
          </cell>
        </row>
        <row r="1577">
          <cell r="A1577" t="str">
            <v>42119304</v>
          </cell>
          <cell r="B1577" t="str">
            <v>42119304 RECARGOS INCENTIVOS DE FISCALIZACION IVA  REGIMEN DE PEQUEÑOS CONTRIBUYENTES</v>
          </cell>
          <cell r="C1577">
            <v>-5556.35</v>
          </cell>
          <cell r="D1577">
            <v>0</v>
          </cell>
          <cell r="E1577">
            <v>0</v>
          </cell>
          <cell r="F1577">
            <v>-5556.35</v>
          </cell>
          <cell r="G1577">
            <v>5556.35</v>
          </cell>
        </row>
        <row r="1578">
          <cell r="A1578" t="str">
            <v>42119306</v>
          </cell>
          <cell r="B1578" t="str">
            <v>42119306 RECARGOS IMPUESTO ESPECIAL SOBRE PRODUCCION Y SERVICIOS POR VENTA DE GASOLINA Y DIESEL</v>
          </cell>
          <cell r="C1578">
            <v>7256.9</v>
          </cell>
          <cell r="D1578">
            <v>0</v>
          </cell>
          <cell r="E1578">
            <v>0</v>
          </cell>
          <cell r="F1578">
            <v>7256.9</v>
          </cell>
          <cell r="G1578">
            <v>-7256.9</v>
          </cell>
        </row>
        <row r="1579">
          <cell r="A1579" t="str">
            <v>42119307</v>
          </cell>
          <cell r="B1579" t="str">
            <v>42119307 RECARGOS RECAUDACION ISR  REGIMEN PEQUEÑOS CONTRIBUYENTES</v>
          </cell>
          <cell r="C1579">
            <v>-44440.429999999993</v>
          </cell>
          <cell r="D1579">
            <v>0</v>
          </cell>
          <cell r="E1579">
            <v>4253.59</v>
          </cell>
          <cell r="F1579">
            <v>-48694.01999999999</v>
          </cell>
          <cell r="G1579">
            <v>48694.01999999999</v>
          </cell>
        </row>
        <row r="1580">
          <cell r="A1580" t="str">
            <v>42119308</v>
          </cell>
          <cell r="B1580" t="str">
            <v>42119308 RECARGOS RECAUDACION  IVA  REGIMEN PEQUEÑOS CONTRIBUYENTES</v>
          </cell>
          <cell r="C1580">
            <v>-7967.6999999999989</v>
          </cell>
          <cell r="D1580">
            <v>0</v>
          </cell>
          <cell r="E1580">
            <v>7767.119999999999</v>
          </cell>
          <cell r="F1580">
            <v>-15734.82</v>
          </cell>
          <cell r="G1580">
            <v>15734.82</v>
          </cell>
        </row>
        <row r="1581">
          <cell r="A1581" t="str">
            <v>42119309</v>
          </cell>
          <cell r="B1581" t="str">
            <v>42119309 RECARGOS RECAUDACION  REGIMEN INTERMEDIO</v>
          </cell>
          <cell r="C1581">
            <v>-2447.11</v>
          </cell>
          <cell r="D1581">
            <v>0</v>
          </cell>
          <cell r="E1581">
            <v>0</v>
          </cell>
          <cell r="F1581">
            <v>-2447.11</v>
          </cell>
          <cell r="G1581">
            <v>2447.11</v>
          </cell>
        </row>
        <row r="1582">
          <cell r="A1582" t="str">
            <v>42120000</v>
          </cell>
          <cell r="B1582" t="str">
            <v>42120000 APORTACIONES</v>
          </cell>
          <cell r="C1582">
            <v>-9967676297.1499996</v>
          </cell>
          <cell r="D1582">
            <v>0</v>
          </cell>
          <cell r="E1582">
            <v>2192127351.71</v>
          </cell>
          <cell r="F1582">
            <v>-12159803648.860001</v>
          </cell>
          <cell r="G1582">
            <v>12159803648.860001</v>
          </cell>
        </row>
        <row r="1583">
          <cell r="A1583" t="str">
            <v>42121000</v>
          </cell>
          <cell r="B1583" t="str">
            <v>42121000 FONDO DE APORTACIONES PARA NOMINA EDUCATIVA Y GASTO OPERATIVO</v>
          </cell>
          <cell r="C1583">
            <v>-5369565984.6400003</v>
          </cell>
          <cell r="D1583">
            <v>0</v>
          </cell>
          <cell r="E1583">
            <v>1827401304.9000001</v>
          </cell>
          <cell r="F1583">
            <v>-7196967289.54</v>
          </cell>
          <cell r="G1583">
            <v>7196967289.54</v>
          </cell>
        </row>
        <row r="1584">
          <cell r="A1584" t="str">
            <v>42121001</v>
          </cell>
          <cell r="B1584" t="str">
            <v>42121001 FONDO DE APORTACIONES PARA NOMINA EDUCATIVA Y GASTO OPERATIVO</v>
          </cell>
          <cell r="C1584">
            <v>-4857574927.6400003</v>
          </cell>
          <cell r="D1584">
            <v>0</v>
          </cell>
          <cell r="E1584">
            <v>1738217121.9000001</v>
          </cell>
          <cell r="F1584">
            <v>-6595792049.54</v>
          </cell>
          <cell r="G1584">
            <v>6595792049.54</v>
          </cell>
        </row>
        <row r="1585">
          <cell r="A1585" t="str">
            <v>42121002</v>
          </cell>
          <cell r="B1585" t="str">
            <v>42121002 FONDO DE APORTACIONES PARA NOMINA EDUCATIVA Y GASTO OPERATIVO OTROS DE GASTO CORRIENTE</v>
          </cell>
          <cell r="C1585">
            <v>-348027590</v>
          </cell>
          <cell r="D1585">
            <v>0</v>
          </cell>
          <cell r="E1585">
            <v>74245890</v>
          </cell>
          <cell r="F1585">
            <v>-422273480</v>
          </cell>
          <cell r="G1585">
            <v>422273480</v>
          </cell>
        </row>
        <row r="1586">
          <cell r="A1586" t="str">
            <v>42121003</v>
          </cell>
          <cell r="B1586" t="str">
            <v>42121003 FONDO DE APORTACIONES PARA NOMINA EDUCATIVA Y GASTO OPERATIVO GASTO DE OPERACIÓN</v>
          </cell>
          <cell r="C1586">
            <v>-163963467</v>
          </cell>
          <cell r="D1586">
            <v>0</v>
          </cell>
          <cell r="E1586">
            <v>14938293</v>
          </cell>
          <cell r="F1586">
            <v>-178901760</v>
          </cell>
          <cell r="G1586">
            <v>178901760</v>
          </cell>
        </row>
        <row r="1587">
          <cell r="A1587" t="str">
            <v>42122000</v>
          </cell>
          <cell r="B1587" t="str">
            <v>42122000 FONDO DE APORTACION PARA SERVICIOS DE SALUD</v>
          </cell>
          <cell r="C1587">
            <v>-1762931767</v>
          </cell>
          <cell r="D1587">
            <v>0</v>
          </cell>
          <cell r="E1587">
            <v>200712993</v>
          </cell>
          <cell r="F1587">
            <v>-1963644760</v>
          </cell>
          <cell r="G1587">
            <v>1963644760</v>
          </cell>
        </row>
        <row r="1588">
          <cell r="A1588" t="str">
            <v>42122001</v>
          </cell>
          <cell r="B1588" t="str">
            <v>42122001 FONDO DE APORTACION PARA SERVICIOS DE SALUD</v>
          </cell>
          <cell r="C1588">
            <v>-1762931767</v>
          </cell>
          <cell r="D1588">
            <v>0</v>
          </cell>
          <cell r="E1588">
            <v>200712993</v>
          </cell>
          <cell r="F1588">
            <v>-1963644760</v>
          </cell>
          <cell r="G1588">
            <v>1963644760</v>
          </cell>
        </row>
        <row r="1589">
          <cell r="A1589" t="str">
            <v>42123000</v>
          </cell>
          <cell r="B1589" t="str">
            <v>42123000 FONDO DE APORTACION PARA INFRAESTRUCTURA SOCIAL</v>
          </cell>
          <cell r="C1589">
            <v>-879056507</v>
          </cell>
          <cell r="D1589">
            <v>0</v>
          </cell>
          <cell r="E1589">
            <v>0</v>
          </cell>
          <cell r="F1589">
            <v>-879056507</v>
          </cell>
          <cell r="G1589">
            <v>879056507</v>
          </cell>
        </row>
        <row r="1590">
          <cell r="A1590" t="str">
            <v>42123001</v>
          </cell>
          <cell r="B1590" t="str">
            <v>42123001 FONDO DE APORTACION PARA INFRAESTRUCTURA SOCIAL ESTATAL</v>
          </cell>
          <cell r="C1590">
            <v>-106554410</v>
          </cell>
          <cell r="D1590">
            <v>0</v>
          </cell>
          <cell r="E1590">
            <v>0</v>
          </cell>
          <cell r="F1590">
            <v>-106554410</v>
          </cell>
          <cell r="G1590">
            <v>106554410</v>
          </cell>
        </row>
        <row r="1591">
          <cell r="A1591" t="str">
            <v>42123002</v>
          </cell>
          <cell r="B1591" t="str">
            <v>42123002 FONDO DE APORTACION PARA INFRAESTRUCTURA SOCIAL MUNICIPAL</v>
          </cell>
          <cell r="C1591">
            <v>-772502097</v>
          </cell>
          <cell r="D1591">
            <v>0</v>
          </cell>
          <cell r="E1591">
            <v>0</v>
          </cell>
          <cell r="F1591">
            <v>-772502097</v>
          </cell>
          <cell r="G1591">
            <v>772502097</v>
          </cell>
        </row>
        <row r="1592">
          <cell r="A1592" t="str">
            <v>42124000</v>
          </cell>
          <cell r="B1592" t="str">
            <v>42124000 FONDO DE APORTACION PARA EL FORTALECIMIENTO DE LOS MUNICIPIOS</v>
          </cell>
          <cell r="C1592">
            <v>-822900584</v>
          </cell>
          <cell r="D1592">
            <v>0</v>
          </cell>
          <cell r="E1592">
            <v>74809143</v>
          </cell>
          <cell r="F1592">
            <v>-897709727</v>
          </cell>
          <cell r="G1592">
            <v>897709727</v>
          </cell>
        </row>
        <row r="1593">
          <cell r="A1593" t="str">
            <v>42124001</v>
          </cell>
          <cell r="B1593" t="str">
            <v>42124001 FONDO DE APORTACION PARA EL FORTALECIMIENTO DE LOS MUNICIPIOS</v>
          </cell>
          <cell r="C1593">
            <v>-822900584</v>
          </cell>
          <cell r="D1593">
            <v>0</v>
          </cell>
          <cell r="E1593">
            <v>74809143</v>
          </cell>
          <cell r="F1593">
            <v>-897709727</v>
          </cell>
          <cell r="G1593">
            <v>897709727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. ESF"/>
      <sheetName val="F2. IADPyOP"/>
      <sheetName val="F3. IAODF"/>
      <sheetName val="F4. BALPRESUP"/>
      <sheetName val="F5. EAID"/>
      <sheetName val="F6a. EAEPE OG"/>
      <sheetName val="F6b. EAEPE ADMVA"/>
      <sheetName val="F6c. EAEPE FUNCION"/>
      <sheetName val="F6d. EAEPE S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zoomScale="130" zoomScaleNormal="130" zoomScalePageLayoutView="150" workbookViewId="0">
      <selection activeCell="A3" sqref="A3:I3"/>
    </sheetView>
  </sheetViews>
  <sheetFormatPr baseColWidth="10" defaultColWidth="11.42578125" defaultRowHeight="12.75" x14ac:dyDescent="0.2"/>
  <cols>
    <col min="1" max="1" width="19.28515625" customWidth="1"/>
    <col min="2" max="2" width="21.42578125" customWidth="1"/>
    <col min="3" max="3" width="13.85546875" customWidth="1"/>
    <col min="4" max="4" width="11.42578125" customWidth="1"/>
    <col min="5" max="5" width="12.85546875" customWidth="1"/>
    <col min="6" max="6" width="13.5703125" customWidth="1"/>
    <col min="7" max="7" width="13.28515625" customWidth="1"/>
    <col min="8" max="8" width="12.42578125" customWidth="1"/>
    <col min="9" max="9" width="16" customWidth="1"/>
    <col min="10" max="12" width="14.7109375" bestFit="1" customWidth="1"/>
  </cols>
  <sheetData>
    <row r="1" spans="1:12" ht="13.5" thickBot="1" x14ac:dyDescent="0.2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</row>
    <row r="2" spans="1:12" ht="13.5" thickBot="1" x14ac:dyDescent="0.25">
      <c r="A2" s="3" t="s">
        <v>2</v>
      </c>
      <c r="B2" s="4"/>
      <c r="C2" s="4"/>
      <c r="D2" s="4"/>
      <c r="E2" s="4"/>
      <c r="F2" s="4"/>
      <c r="G2" s="4"/>
      <c r="H2" s="4"/>
      <c r="I2" s="5"/>
    </row>
    <row r="3" spans="1:12" ht="13.5" thickBot="1" x14ac:dyDescent="0.25">
      <c r="A3" s="6" t="s">
        <v>1</v>
      </c>
      <c r="B3" s="7"/>
      <c r="C3" s="7"/>
      <c r="D3" s="7"/>
      <c r="E3" s="7"/>
      <c r="F3" s="7"/>
      <c r="G3" s="7"/>
      <c r="H3" s="7"/>
      <c r="I3" s="8"/>
    </row>
    <row r="4" spans="1:12" ht="13.5" thickBot="1" x14ac:dyDescent="0.25">
      <c r="A4" s="6" t="s">
        <v>3</v>
      </c>
      <c r="B4" s="7"/>
      <c r="C4" s="7"/>
      <c r="D4" s="7"/>
      <c r="E4" s="7"/>
      <c r="F4" s="7"/>
      <c r="G4" s="7"/>
      <c r="H4" s="7"/>
      <c r="I4" s="8"/>
    </row>
    <row r="5" spans="1:12" ht="13.5" thickBot="1" x14ac:dyDescent="0.25">
      <c r="A5" s="6" t="s">
        <v>4</v>
      </c>
      <c r="B5" s="7"/>
      <c r="C5" s="7"/>
      <c r="D5" s="7"/>
      <c r="E5" s="7"/>
      <c r="F5" s="7"/>
      <c r="G5" s="7"/>
      <c r="H5" s="7"/>
      <c r="I5" s="8"/>
    </row>
    <row r="6" spans="1:12" ht="16.5" x14ac:dyDescent="0.2">
      <c r="A6" s="9" t="s">
        <v>5</v>
      </c>
      <c r="B6" s="10"/>
      <c r="C6" s="11" t="s">
        <v>6</v>
      </c>
      <c r="D6" s="11" t="s">
        <v>7</v>
      </c>
      <c r="E6" s="11" t="s">
        <v>8</v>
      </c>
      <c r="F6" s="11" t="s">
        <v>9</v>
      </c>
      <c r="G6" s="12" t="s">
        <v>10</v>
      </c>
      <c r="H6" s="11" t="s">
        <v>11</v>
      </c>
      <c r="I6" s="11" t="s">
        <v>12</v>
      </c>
    </row>
    <row r="7" spans="1:12" ht="13.5" thickBot="1" x14ac:dyDescent="0.25">
      <c r="A7" s="13"/>
      <c r="B7" s="14"/>
      <c r="C7" s="15"/>
      <c r="D7" s="15"/>
      <c r="E7" s="15"/>
      <c r="F7" s="15"/>
      <c r="G7" s="16" t="s">
        <v>13</v>
      </c>
      <c r="H7" s="15"/>
      <c r="I7" s="15"/>
    </row>
    <row r="8" spans="1:12" x14ac:dyDescent="0.2">
      <c r="A8" s="17"/>
      <c r="B8" s="18"/>
      <c r="C8" s="19"/>
      <c r="D8" s="19"/>
      <c r="E8" s="19"/>
      <c r="F8" s="19"/>
      <c r="G8" s="19"/>
      <c r="H8" s="19"/>
      <c r="I8" s="19"/>
    </row>
    <row r="9" spans="1:12" x14ac:dyDescent="0.2">
      <c r="A9" s="20" t="s">
        <v>14</v>
      </c>
      <c r="B9" s="21"/>
      <c r="C9" s="22">
        <f>+C10+C14</f>
        <v>0</v>
      </c>
      <c r="D9" s="22">
        <f t="shared" ref="D9:I9" si="0">+D10+D14</f>
        <v>0</v>
      </c>
      <c r="E9" s="22">
        <f>+E10+E14</f>
        <v>0</v>
      </c>
      <c r="F9" s="22">
        <f t="shared" si="0"/>
        <v>0</v>
      </c>
      <c r="G9" s="22">
        <f>+G10+G14</f>
        <v>0</v>
      </c>
      <c r="H9" s="22">
        <f t="shared" si="0"/>
        <v>0</v>
      </c>
      <c r="I9" s="23">
        <f t="shared" si="0"/>
        <v>0</v>
      </c>
    </row>
    <row r="10" spans="1:12" x14ac:dyDescent="0.2">
      <c r="A10" s="20" t="s">
        <v>15</v>
      </c>
      <c r="B10" s="21"/>
      <c r="C10" s="24"/>
      <c r="D10" s="24"/>
      <c r="E10" s="24"/>
      <c r="F10" s="24"/>
      <c r="G10" s="24"/>
      <c r="H10" s="24"/>
      <c r="I10" s="25"/>
    </row>
    <row r="11" spans="1:12" x14ac:dyDescent="0.2">
      <c r="A11" s="26"/>
      <c r="B11" s="27" t="s">
        <v>16</v>
      </c>
      <c r="C11" s="28"/>
      <c r="D11" s="28"/>
      <c r="E11" s="28"/>
      <c r="F11" s="24"/>
      <c r="G11" s="28"/>
      <c r="H11" s="28"/>
      <c r="I11" s="25"/>
    </row>
    <row r="12" spans="1:12" x14ac:dyDescent="0.2">
      <c r="A12" s="29"/>
      <c r="B12" s="27" t="s">
        <v>17</v>
      </c>
      <c r="C12" s="30"/>
      <c r="D12" s="30"/>
      <c r="E12" s="30"/>
      <c r="F12" s="30"/>
      <c r="G12" s="30"/>
      <c r="H12" s="30"/>
      <c r="I12" s="31"/>
    </row>
    <row r="13" spans="1:12" x14ac:dyDescent="0.2">
      <c r="A13" s="29"/>
      <c r="B13" s="27" t="s">
        <v>18</v>
      </c>
      <c r="C13" s="30"/>
      <c r="D13" s="30"/>
      <c r="E13" s="30"/>
      <c r="F13" s="30"/>
      <c r="G13" s="30"/>
      <c r="H13" s="30"/>
      <c r="I13" s="31"/>
    </row>
    <row r="14" spans="1:12" x14ac:dyDescent="0.2">
      <c r="A14" s="20" t="s">
        <v>19</v>
      </c>
      <c r="B14" s="21"/>
      <c r="C14" s="24">
        <f t="shared" ref="C14:I14" si="1">+C15+C19+C20</f>
        <v>0</v>
      </c>
      <c r="D14" s="24">
        <f t="shared" si="1"/>
        <v>0</v>
      </c>
      <c r="E14" s="24">
        <f t="shared" si="1"/>
        <v>0</v>
      </c>
      <c r="F14" s="24">
        <f t="shared" si="1"/>
        <v>0</v>
      </c>
      <c r="G14" s="24">
        <f t="shared" si="1"/>
        <v>0</v>
      </c>
      <c r="H14" s="24">
        <f t="shared" si="1"/>
        <v>0</v>
      </c>
      <c r="I14" s="25">
        <f t="shared" si="1"/>
        <v>0</v>
      </c>
    </row>
    <row r="15" spans="1:12" x14ac:dyDescent="0.2">
      <c r="A15" s="26"/>
      <c r="B15" s="32" t="s">
        <v>20</v>
      </c>
      <c r="C15" s="28">
        <f>SUM(C16:C18)</f>
        <v>0</v>
      </c>
      <c r="D15" s="33"/>
      <c r="E15" s="34">
        <f>SUM(E16:E18)</f>
        <v>0</v>
      </c>
      <c r="F15" s="28"/>
      <c r="G15" s="28">
        <f>+C15+D15-E15+F15</f>
        <v>0</v>
      </c>
      <c r="H15" s="28">
        <f>SUM(H16:H18)</f>
        <v>0</v>
      </c>
      <c r="I15" s="35"/>
      <c r="L15" s="36"/>
    </row>
    <row r="16" spans="1:12" x14ac:dyDescent="0.2">
      <c r="A16" s="26"/>
      <c r="B16" s="37" t="s">
        <v>21</v>
      </c>
      <c r="C16" s="38"/>
      <c r="D16" s="39"/>
      <c r="E16" s="40"/>
      <c r="F16" s="24"/>
      <c r="G16" s="24"/>
      <c r="H16" s="24"/>
      <c r="I16" s="25"/>
      <c r="L16" s="36"/>
    </row>
    <row r="17" spans="1:12" x14ac:dyDescent="0.2">
      <c r="A17" s="26"/>
      <c r="B17" s="37" t="s">
        <v>22</v>
      </c>
      <c r="C17" s="38"/>
      <c r="D17" s="39"/>
      <c r="E17" s="40"/>
      <c r="F17" s="24"/>
      <c r="G17" s="24"/>
      <c r="H17" s="24"/>
      <c r="I17" s="25"/>
      <c r="L17" s="36"/>
    </row>
    <row r="18" spans="1:12" x14ac:dyDescent="0.2">
      <c r="A18" s="26"/>
      <c r="B18" s="41" t="s">
        <v>23</v>
      </c>
      <c r="C18" s="40"/>
      <c r="D18" s="39"/>
      <c r="E18" s="40"/>
      <c r="F18" s="24"/>
      <c r="G18" s="24"/>
      <c r="H18" s="24"/>
      <c r="I18" s="25"/>
      <c r="L18" s="36"/>
    </row>
    <row r="19" spans="1:12" x14ac:dyDescent="0.2">
      <c r="A19" s="29"/>
      <c r="B19" s="42" t="s">
        <v>24</v>
      </c>
      <c r="C19" s="43"/>
      <c r="D19" s="43"/>
      <c r="E19" s="43"/>
      <c r="F19" s="30"/>
      <c r="G19" s="30"/>
      <c r="H19" s="30"/>
      <c r="I19" s="31"/>
      <c r="L19" s="36"/>
    </row>
    <row r="20" spans="1:12" x14ac:dyDescent="0.2">
      <c r="A20" s="29"/>
      <c r="B20" s="27" t="s">
        <v>25</v>
      </c>
      <c r="C20" s="30"/>
      <c r="D20" s="30"/>
      <c r="E20" s="30"/>
      <c r="F20" s="30"/>
      <c r="G20" s="30"/>
      <c r="H20" s="30"/>
      <c r="I20" s="31"/>
      <c r="L20" s="36"/>
    </row>
    <row r="21" spans="1:12" x14ac:dyDescent="0.2">
      <c r="A21" s="20" t="s">
        <v>26</v>
      </c>
      <c r="B21" s="21"/>
      <c r="C21" s="22">
        <v>29887580.300000001</v>
      </c>
      <c r="D21" s="22">
        <v>0</v>
      </c>
      <c r="E21" s="22">
        <v>0</v>
      </c>
      <c r="F21" s="22">
        <v>0</v>
      </c>
      <c r="G21" s="22">
        <v>4868271.7699999996</v>
      </c>
      <c r="H21" s="22"/>
      <c r="I21" s="23"/>
      <c r="L21" s="36"/>
    </row>
    <row r="22" spans="1:12" ht="13.5" x14ac:dyDescent="0.25">
      <c r="A22" s="26"/>
      <c r="B22" s="44"/>
      <c r="C22" s="40"/>
      <c r="D22" s="45"/>
      <c r="E22" s="45"/>
      <c r="F22" s="40"/>
      <c r="G22" s="24"/>
      <c r="H22" s="46"/>
      <c r="I22" s="47"/>
      <c r="L22" s="36"/>
    </row>
    <row r="23" spans="1:12" ht="13.5" x14ac:dyDescent="0.25">
      <c r="A23" s="26"/>
      <c r="B23" s="44"/>
      <c r="C23" s="40"/>
      <c r="D23" s="45"/>
      <c r="E23" s="45"/>
      <c r="F23" s="40"/>
      <c r="G23" s="24"/>
      <c r="H23" s="46"/>
      <c r="I23" s="47"/>
      <c r="L23" s="36"/>
    </row>
    <row r="24" spans="1:12" ht="13.5" x14ac:dyDescent="0.25">
      <c r="A24" s="29"/>
      <c r="B24" s="44"/>
      <c r="C24" s="40"/>
      <c r="D24" s="43"/>
      <c r="E24" s="43"/>
      <c r="F24" s="40"/>
      <c r="G24" s="24"/>
      <c r="H24" s="46"/>
      <c r="I24" s="48"/>
      <c r="L24" s="36"/>
    </row>
    <row r="25" spans="1:12" x14ac:dyDescent="0.2">
      <c r="A25" s="20" t="s">
        <v>27</v>
      </c>
      <c r="B25" s="21"/>
      <c r="C25" s="22">
        <f t="shared" ref="C25:I25" si="2">+C9+C21</f>
        <v>29887580.300000001</v>
      </c>
      <c r="D25" s="22">
        <f t="shared" si="2"/>
        <v>0</v>
      </c>
      <c r="E25" s="22">
        <f t="shared" si="2"/>
        <v>0</v>
      </c>
      <c r="F25" s="22">
        <f t="shared" si="2"/>
        <v>0</v>
      </c>
      <c r="G25" s="22">
        <f t="shared" si="2"/>
        <v>4868271.7699999996</v>
      </c>
      <c r="H25" s="22">
        <f t="shared" si="2"/>
        <v>0</v>
      </c>
      <c r="I25" s="23">
        <f t="shared" si="2"/>
        <v>0</v>
      </c>
      <c r="J25" s="49"/>
      <c r="K25" s="49"/>
      <c r="L25" s="36"/>
    </row>
    <row r="26" spans="1:12" x14ac:dyDescent="0.2">
      <c r="A26" s="20"/>
      <c r="B26" s="21"/>
      <c r="C26" s="50"/>
      <c r="D26" s="50"/>
      <c r="E26" s="50"/>
      <c r="F26" s="50"/>
      <c r="G26" s="50"/>
      <c r="H26" s="50"/>
      <c r="I26" s="51"/>
      <c r="L26" s="36"/>
    </row>
    <row r="27" spans="1:12" ht="16.5" customHeight="1" x14ac:dyDescent="0.2">
      <c r="A27" s="20" t="s">
        <v>28</v>
      </c>
      <c r="B27" s="21"/>
      <c r="C27" s="50"/>
      <c r="D27" s="50"/>
      <c r="E27" s="50"/>
      <c r="F27" s="50"/>
      <c r="G27" s="50"/>
      <c r="H27" s="50"/>
      <c r="I27" s="51"/>
      <c r="L27" s="36"/>
    </row>
    <row r="28" spans="1:12" x14ac:dyDescent="0.2">
      <c r="A28" s="52"/>
      <c r="B28" s="53"/>
      <c r="C28" s="54"/>
      <c r="D28" s="54"/>
      <c r="E28" s="54"/>
      <c r="F28" s="54"/>
      <c r="G28" s="54"/>
      <c r="H28" s="54"/>
      <c r="I28" s="55"/>
    </row>
    <row r="29" spans="1:12" ht="16.5" customHeight="1" x14ac:dyDescent="0.2">
      <c r="A29" s="20" t="s">
        <v>29</v>
      </c>
      <c r="B29" s="21"/>
      <c r="C29" s="54"/>
      <c r="D29" s="54"/>
      <c r="E29" s="54"/>
      <c r="F29" s="54"/>
      <c r="G29" s="54"/>
      <c r="H29" s="54"/>
      <c r="I29" s="55"/>
    </row>
    <row r="30" spans="1:12" ht="13.5" thickBot="1" x14ac:dyDescent="0.25">
      <c r="A30" s="56"/>
      <c r="B30" s="57"/>
      <c r="C30" s="58"/>
      <c r="D30" s="58"/>
      <c r="E30" s="58"/>
      <c r="F30" s="58"/>
      <c r="G30" s="58"/>
      <c r="H30" s="58"/>
      <c r="I30" s="59"/>
    </row>
    <row r="31" spans="1:12" ht="19.5" customHeight="1" x14ac:dyDescent="0.2">
      <c r="A31" s="60" t="s">
        <v>30</v>
      </c>
      <c r="B31" s="60"/>
      <c r="C31" s="60"/>
      <c r="D31" s="60"/>
      <c r="E31" s="60"/>
      <c r="F31" s="60"/>
      <c r="G31" s="60"/>
      <c r="H31" s="60"/>
      <c r="I31" s="60"/>
    </row>
    <row r="32" spans="1:12" ht="13.5" thickBot="1" x14ac:dyDescent="0.25">
      <c r="A32" s="61" t="s">
        <v>31</v>
      </c>
      <c r="B32" s="61"/>
      <c r="C32" s="61"/>
      <c r="D32" s="61"/>
      <c r="E32" s="61"/>
      <c r="F32" s="61"/>
      <c r="G32" s="61"/>
      <c r="H32" s="61"/>
      <c r="I32" s="61"/>
    </row>
    <row r="33" spans="1:13" x14ac:dyDescent="0.2">
      <c r="A33" s="62" t="s">
        <v>32</v>
      </c>
      <c r="B33" s="63" t="s">
        <v>33</v>
      </c>
      <c r="C33" s="63" t="s">
        <v>34</v>
      </c>
      <c r="D33" s="63" t="s">
        <v>35</v>
      </c>
      <c r="E33" s="11" t="s">
        <v>36</v>
      </c>
      <c r="F33" s="63" t="s">
        <v>37</v>
      </c>
    </row>
    <row r="34" spans="1:13" x14ac:dyDescent="0.2">
      <c r="A34" s="64"/>
      <c r="B34" s="12" t="s">
        <v>38</v>
      </c>
      <c r="C34" s="12" t="s">
        <v>39</v>
      </c>
      <c r="D34" s="12" t="s">
        <v>40</v>
      </c>
      <c r="E34" s="65"/>
      <c r="F34" s="12" t="s">
        <v>41</v>
      </c>
    </row>
    <row r="35" spans="1:13" ht="13.5" thickBot="1" x14ac:dyDescent="0.25">
      <c r="A35" s="66"/>
      <c r="B35" s="67"/>
      <c r="C35" s="16" t="s">
        <v>42</v>
      </c>
      <c r="D35" s="67"/>
      <c r="E35" s="15"/>
      <c r="F35" s="67"/>
    </row>
    <row r="36" spans="1:13" ht="16.5" x14ac:dyDescent="0.2">
      <c r="A36" s="68" t="s">
        <v>43</v>
      </c>
      <c r="B36" s="69"/>
      <c r="C36" s="69"/>
      <c r="D36" s="69"/>
      <c r="E36" s="69"/>
      <c r="F36" s="69"/>
    </row>
    <row r="37" spans="1:13" x14ac:dyDescent="0.2">
      <c r="A37" s="70" t="s">
        <v>44</v>
      </c>
      <c r="B37" s="71"/>
      <c r="C37" s="72"/>
      <c r="D37" s="73"/>
      <c r="E37" s="72"/>
      <c r="F37" s="73"/>
    </row>
    <row r="38" spans="1:13" x14ac:dyDescent="0.2">
      <c r="A38" s="70" t="s">
        <v>45</v>
      </c>
      <c r="B38" s="70"/>
      <c r="C38" s="70"/>
      <c r="D38" s="70"/>
      <c r="E38" s="70"/>
      <c r="F38" s="70"/>
    </row>
    <row r="39" spans="1:13" ht="13.5" thickBot="1" x14ac:dyDescent="0.25">
      <c r="A39" s="74" t="s">
        <v>46</v>
      </c>
      <c r="B39" s="74"/>
      <c r="C39" s="74"/>
      <c r="D39" s="74"/>
      <c r="E39" s="74"/>
      <c r="F39" s="74"/>
    </row>
    <row r="40" spans="1:13" ht="16.5" customHeight="1" x14ac:dyDescent="0.2">
      <c r="A40" s="75" t="s">
        <v>47</v>
      </c>
      <c r="B40" s="75"/>
      <c r="C40" s="75"/>
      <c r="D40" s="75"/>
      <c r="E40" s="75"/>
      <c r="F40" s="75"/>
      <c r="G40" s="76"/>
      <c r="H40" s="76"/>
      <c r="I40" s="76"/>
      <c r="J40" s="77"/>
      <c r="K40" s="77"/>
      <c r="L40" s="77"/>
      <c r="M40" s="77"/>
    </row>
    <row r="41" spans="1:13" s="79" customFormat="1" x14ac:dyDescent="0.2">
      <c r="A41" s="78"/>
    </row>
  </sheetData>
  <mergeCells count="28">
    <mergeCell ref="A30:B30"/>
    <mergeCell ref="A31:I31"/>
    <mergeCell ref="A32:I32"/>
    <mergeCell ref="A33:A35"/>
    <mergeCell ref="E33:E35"/>
    <mergeCell ref="A40:F40"/>
    <mergeCell ref="A21:B21"/>
    <mergeCell ref="A25:B25"/>
    <mergeCell ref="A26:B26"/>
    <mergeCell ref="A27:B27"/>
    <mergeCell ref="A28:B28"/>
    <mergeCell ref="A29:B29"/>
    <mergeCell ref="H6:H7"/>
    <mergeCell ref="I6:I7"/>
    <mergeCell ref="A8:B8"/>
    <mergeCell ref="A9:B9"/>
    <mergeCell ref="A10:B10"/>
    <mergeCell ref="A14:B14"/>
    <mergeCell ref="B1:I1"/>
    <mergeCell ref="A2:I2"/>
    <mergeCell ref="A3:I3"/>
    <mergeCell ref="A4:I4"/>
    <mergeCell ref="A5:I5"/>
    <mergeCell ref="A6:B7"/>
    <mergeCell ref="C6:C7"/>
    <mergeCell ref="D6:D7"/>
    <mergeCell ref="E6:E7"/>
    <mergeCell ref="F6:F7"/>
  </mergeCells>
  <printOptions horizontalCentered="1"/>
  <pageMargins left="0.39370078740157483" right="0.39370078740157483" top="0.59055118110236227" bottom="0.39370078740157483" header="0.11811023622047245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F2. IADPyOP</vt:lpstr>
      <vt:lpstr>'F2. IADPyOP'!Área_de_impresión</vt:lpstr>
      <vt:lpstr>'F2. IADPyOP'!Títulos_a_imprimir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AlejandroFinancieros</dc:creator>
  <cp:lastModifiedBy>AlejandroFinancieros</cp:lastModifiedBy>
  <dcterms:created xsi:type="dcterms:W3CDTF">2023-07-25T17:56:46Z</dcterms:created>
  <dcterms:modified xsi:type="dcterms:W3CDTF">2023-07-25T17:57:34Z</dcterms:modified>
</cp:coreProperties>
</file>